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MP 2006" sheetId="1" r:id="rId1"/>
    <sheet name="MP 2007" sheetId="2" r:id="rId2"/>
    <sheet name="Výhled 2006" sheetId="3" r:id="rId3"/>
  </sheets>
  <definedNames/>
  <calcPr fullCalcOnLoad="1"/>
</workbook>
</file>

<file path=xl/sharedStrings.xml><?xml version="1.0" encoding="utf-8"?>
<sst xmlns="http://schemas.openxmlformats.org/spreadsheetml/2006/main" count="169" uniqueCount="44">
  <si>
    <t>Příjmy</t>
  </si>
  <si>
    <t>Členské příspěvky</t>
  </si>
  <si>
    <t>Lysá n.L.</t>
  </si>
  <si>
    <t>Úroky</t>
  </si>
  <si>
    <t>Jiřice</t>
  </si>
  <si>
    <t>Přerov n.L.</t>
  </si>
  <si>
    <t>Semice</t>
  </si>
  <si>
    <t>St.Vestec</t>
  </si>
  <si>
    <t>Stratov</t>
  </si>
  <si>
    <t>Ostrá</t>
  </si>
  <si>
    <t>St.Lysá</t>
  </si>
  <si>
    <t>z běžného účtu</t>
  </si>
  <si>
    <t>Výdaje</t>
  </si>
  <si>
    <t>Poplatky za vedení účtu</t>
  </si>
  <si>
    <t>Vypracování strategického plánu</t>
  </si>
  <si>
    <t>Vypracování auditu,software</t>
  </si>
  <si>
    <t xml:space="preserve"> </t>
  </si>
  <si>
    <t xml:space="preserve">  </t>
  </si>
  <si>
    <t>Celkem</t>
  </si>
  <si>
    <t>Rozpoč.</t>
  </si>
  <si>
    <t>skladba</t>
  </si>
  <si>
    <t>6310  2141</t>
  </si>
  <si>
    <t>3636  5163</t>
  </si>
  <si>
    <t>3636  5169</t>
  </si>
  <si>
    <t>Stánky na Výstavišti</t>
  </si>
  <si>
    <t>Rozpočet</t>
  </si>
  <si>
    <t>Bříství</t>
  </si>
  <si>
    <t>r.2006</t>
  </si>
  <si>
    <t>Zdroje z minulých let</t>
  </si>
  <si>
    <t>Propagační materiál</t>
  </si>
  <si>
    <t>Příprava projektu na vodovod sk.</t>
  </si>
  <si>
    <t>Mikroregion Polabí</t>
  </si>
  <si>
    <t>Publikace</t>
  </si>
  <si>
    <t>Celkem příjmy</t>
  </si>
  <si>
    <t>Financování</t>
  </si>
  <si>
    <t>Celkem zdroje</t>
  </si>
  <si>
    <t>Rozpočet na rok 2006</t>
  </si>
  <si>
    <t>r.2007</t>
  </si>
  <si>
    <t>Regionální GIS</t>
  </si>
  <si>
    <t>stránky Mikroregionu</t>
  </si>
  <si>
    <t>Zdroje pro rok 2007</t>
  </si>
  <si>
    <t>Příprava projektu VaK EU</t>
  </si>
  <si>
    <t>Návrh rozpoču na rok 2007</t>
  </si>
  <si>
    <t>Ing.M.Dvořák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</si>
</sst>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1" sqref="A1:F36"/>
    </sheetView>
  </sheetViews>
  <sheetFormatPr defaultColWidth="9.00390625" defaultRowHeight="12.75"/>
  <cols>
    <col min="1" max="1" width="10.125" style="0" bestFit="1" customWidth="1"/>
    <col min="5" max="5" width="11.75390625" style="0" bestFit="1" customWidth="1"/>
    <col min="6" max="6" width="9.625" style="0" bestFit="1" customWidth="1"/>
  </cols>
  <sheetData>
    <row r="2" spans="2:6" ht="18">
      <c r="B2" s="3" t="s">
        <v>36</v>
      </c>
      <c r="C2" s="3"/>
      <c r="D2" s="3"/>
      <c r="E2" s="3"/>
      <c r="F2" s="3"/>
    </row>
    <row r="3" ht="18">
      <c r="B3" s="6" t="s">
        <v>31</v>
      </c>
    </row>
    <row r="6" spans="1:5" ht="12.75">
      <c r="A6" s="1" t="s">
        <v>19</v>
      </c>
      <c r="B6" s="1" t="s">
        <v>0</v>
      </c>
      <c r="E6" s="1" t="s">
        <v>25</v>
      </c>
    </row>
    <row r="7" spans="2:5" ht="12.75">
      <c r="B7" s="1"/>
      <c r="E7" s="1" t="s">
        <v>27</v>
      </c>
    </row>
    <row r="8" spans="2:5" ht="12.75">
      <c r="B8" s="1" t="s">
        <v>16</v>
      </c>
      <c r="E8" t="s">
        <v>16</v>
      </c>
    </row>
    <row r="9" spans="1:5" ht="12.75">
      <c r="A9" t="s">
        <v>20</v>
      </c>
      <c r="B9" t="s">
        <v>1</v>
      </c>
      <c r="D9" t="s">
        <v>2</v>
      </c>
      <c r="E9">
        <v>166000</v>
      </c>
    </row>
    <row r="10" spans="1:5" ht="12.75">
      <c r="A10">
        <v>4129</v>
      </c>
      <c r="D10" t="s">
        <v>4</v>
      </c>
      <c r="E10">
        <v>2720</v>
      </c>
    </row>
    <row r="11" spans="1:5" ht="12.75">
      <c r="A11">
        <v>4129</v>
      </c>
      <c r="D11" t="s">
        <v>5</v>
      </c>
      <c r="E11">
        <v>20560</v>
      </c>
    </row>
    <row r="12" spans="1:5" ht="12.75">
      <c r="A12">
        <v>4129</v>
      </c>
      <c r="D12" t="s">
        <v>6</v>
      </c>
      <c r="E12">
        <v>17040</v>
      </c>
    </row>
    <row r="13" spans="1:5" ht="12.75">
      <c r="A13">
        <v>4129</v>
      </c>
      <c r="D13" t="s">
        <v>7</v>
      </c>
      <c r="E13">
        <v>3060</v>
      </c>
    </row>
    <row r="14" spans="1:5" ht="12.75">
      <c r="A14">
        <v>4129</v>
      </c>
      <c r="D14" t="s">
        <v>8</v>
      </c>
      <c r="E14">
        <v>8380</v>
      </c>
    </row>
    <row r="15" spans="1:5" ht="12.75">
      <c r="A15">
        <v>4129</v>
      </c>
      <c r="D15" t="s">
        <v>9</v>
      </c>
      <c r="E15">
        <v>7640</v>
      </c>
    </row>
    <row r="16" spans="1:5" ht="12.75">
      <c r="A16">
        <v>4129</v>
      </c>
      <c r="D16" t="s">
        <v>10</v>
      </c>
      <c r="E16">
        <v>9060</v>
      </c>
    </row>
    <row r="17" spans="1:5" ht="12.75">
      <c r="A17">
        <v>4129</v>
      </c>
      <c r="D17" t="s">
        <v>26</v>
      </c>
      <c r="E17">
        <v>5600</v>
      </c>
    </row>
    <row r="18" spans="1:5" ht="12.75">
      <c r="A18" t="s">
        <v>21</v>
      </c>
      <c r="B18" t="s">
        <v>3</v>
      </c>
      <c r="C18" t="s">
        <v>11</v>
      </c>
      <c r="E18">
        <v>940</v>
      </c>
    </row>
    <row r="19" spans="2:6" ht="12.75">
      <c r="B19" s="1" t="s">
        <v>33</v>
      </c>
      <c r="E19" s="1">
        <f>SUM(E8:E18)</f>
        <v>241000</v>
      </c>
      <c r="F19" s="1"/>
    </row>
    <row r="20" spans="1:6" ht="12.75">
      <c r="A20" s="1" t="s">
        <v>34</v>
      </c>
      <c r="B20" s="1"/>
      <c r="E20" s="1"/>
      <c r="F20" s="1"/>
    </row>
    <row r="21" spans="1:5" ht="12.75">
      <c r="A21">
        <v>8115</v>
      </c>
      <c r="B21" t="s">
        <v>28</v>
      </c>
      <c r="E21" s="1">
        <v>215500</v>
      </c>
    </row>
    <row r="22" spans="2:5" ht="12.75">
      <c r="B22" s="1" t="s">
        <v>35</v>
      </c>
      <c r="E22" s="1">
        <f>+E21+E19</f>
        <v>456500</v>
      </c>
    </row>
    <row r="23" ht="12.75">
      <c r="E23" s="1"/>
    </row>
    <row r="24" ht="12.75">
      <c r="E24" s="1"/>
    </row>
    <row r="25" ht="12.75">
      <c r="B25" s="1" t="s">
        <v>12</v>
      </c>
    </row>
    <row r="26" spans="1:5" ht="12.75">
      <c r="A26" s="2" t="s">
        <v>22</v>
      </c>
      <c r="B26" t="s">
        <v>13</v>
      </c>
      <c r="E26" s="5">
        <v>2500</v>
      </c>
    </row>
    <row r="27" spans="1:9" ht="12.75">
      <c r="A27" t="s">
        <v>23</v>
      </c>
      <c r="B27" t="s">
        <v>24</v>
      </c>
      <c r="E27">
        <v>14000</v>
      </c>
      <c r="I27" t="s">
        <v>16</v>
      </c>
    </row>
    <row r="28" spans="1:9" ht="12.75">
      <c r="A28" t="s">
        <v>23</v>
      </c>
      <c r="B28" t="s">
        <v>29</v>
      </c>
      <c r="E28">
        <v>50000</v>
      </c>
      <c r="I28" t="s">
        <v>16</v>
      </c>
    </row>
    <row r="29" spans="1:9" ht="12.75">
      <c r="A29" t="s">
        <v>23</v>
      </c>
      <c r="B29" t="s">
        <v>14</v>
      </c>
      <c r="E29">
        <v>100000</v>
      </c>
      <c r="I29" t="s">
        <v>16</v>
      </c>
    </row>
    <row r="30" spans="1:9" ht="12.75">
      <c r="A30" t="s">
        <v>23</v>
      </c>
      <c r="B30" t="s">
        <v>15</v>
      </c>
      <c r="E30">
        <v>10000</v>
      </c>
      <c r="I30" t="s">
        <v>17</v>
      </c>
    </row>
    <row r="31" spans="1:5" ht="12.75">
      <c r="A31" t="s">
        <v>23</v>
      </c>
      <c r="B31" t="s">
        <v>32</v>
      </c>
      <c r="E31">
        <v>30000</v>
      </c>
    </row>
    <row r="32" spans="1:9" ht="12.75">
      <c r="A32" t="s">
        <v>23</v>
      </c>
      <c r="B32" t="s">
        <v>30</v>
      </c>
      <c r="E32">
        <v>250000</v>
      </c>
      <c r="I32" t="s">
        <v>16</v>
      </c>
    </row>
    <row r="33" spans="1:6" ht="12.75">
      <c r="A33" s="1"/>
      <c r="B33" s="1" t="s">
        <v>18</v>
      </c>
      <c r="C33" s="1"/>
      <c r="D33" s="1"/>
      <c r="E33" s="1">
        <f>SUM(E26:E32)</f>
        <v>456500</v>
      </c>
      <c r="F33" s="1"/>
    </row>
    <row r="34" spans="1:6" ht="12.75">
      <c r="A34" s="1"/>
      <c r="B34" s="1"/>
      <c r="C34" s="1"/>
      <c r="D34" s="1"/>
      <c r="E34" s="1"/>
      <c r="F34" s="1"/>
    </row>
    <row r="35" spans="1:5" ht="12.75">
      <c r="A35" t="s">
        <v>16</v>
      </c>
      <c r="B35" t="s">
        <v>16</v>
      </c>
      <c r="D35" t="s">
        <v>16</v>
      </c>
      <c r="E35" t="s">
        <v>16</v>
      </c>
    </row>
    <row r="36" spans="1:6" ht="12.75">
      <c r="A36" t="s">
        <v>16</v>
      </c>
      <c r="B36" s="1" t="s">
        <v>16</v>
      </c>
      <c r="E36" s="1" t="s">
        <v>16</v>
      </c>
      <c r="F36" s="4"/>
    </row>
    <row r="37" ht="12.75">
      <c r="E37" t="s">
        <v>16</v>
      </c>
    </row>
    <row r="38" spans="2:6" ht="12.75">
      <c r="B38" s="1" t="s">
        <v>16</v>
      </c>
      <c r="F38" s="1"/>
    </row>
    <row r="39" ht="12.75">
      <c r="B39" s="1"/>
    </row>
    <row r="40" ht="12.75">
      <c r="B40" s="1" t="s">
        <v>16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 topLeftCell="A1">
      <selection activeCell="C40" sqref="C40:C41"/>
    </sheetView>
  </sheetViews>
  <sheetFormatPr defaultColWidth="9.00390625" defaultRowHeight="12.75"/>
  <cols>
    <col min="1" max="1" width="11.125" style="0" customWidth="1"/>
    <col min="4" max="4" width="14.00390625" style="0" customWidth="1"/>
    <col min="5" max="5" width="9.125" style="2" customWidth="1"/>
  </cols>
  <sheetData>
    <row r="2" spans="2:6" ht="18">
      <c r="B2" s="3" t="s">
        <v>42</v>
      </c>
      <c r="C2" s="3"/>
      <c r="D2" s="3"/>
      <c r="E2" s="9"/>
      <c r="F2" s="3"/>
    </row>
    <row r="3" ht="18">
      <c r="B3" s="6" t="s">
        <v>31</v>
      </c>
    </row>
    <row r="6" spans="1:5" ht="12.75">
      <c r="A6" s="1" t="s">
        <v>19</v>
      </c>
      <c r="B6" s="1" t="s">
        <v>0</v>
      </c>
      <c r="E6" s="7" t="s">
        <v>25</v>
      </c>
    </row>
    <row r="7" spans="2:5" ht="12.75">
      <c r="B7" s="1"/>
      <c r="E7" s="7" t="s">
        <v>37</v>
      </c>
    </row>
    <row r="8" spans="2:5" ht="12.75">
      <c r="B8" s="1" t="s">
        <v>16</v>
      </c>
      <c r="E8" s="2" t="s">
        <v>16</v>
      </c>
    </row>
    <row r="9" spans="1:5" ht="12.75">
      <c r="A9" t="s">
        <v>20</v>
      </c>
      <c r="B9" t="s">
        <v>1</v>
      </c>
      <c r="D9" t="s">
        <v>2</v>
      </c>
      <c r="E9" s="2">
        <v>166000</v>
      </c>
    </row>
    <row r="10" spans="1:5" ht="12.75">
      <c r="A10">
        <v>4129</v>
      </c>
      <c r="D10" t="s">
        <v>4</v>
      </c>
      <c r="E10" s="2">
        <v>2720</v>
      </c>
    </row>
    <row r="11" spans="1:5" ht="12.75">
      <c r="A11">
        <v>4129</v>
      </c>
      <c r="D11" t="s">
        <v>5</v>
      </c>
      <c r="E11" s="2">
        <v>20840</v>
      </c>
    </row>
    <row r="12" spans="1:5" ht="12.75">
      <c r="A12">
        <v>4129</v>
      </c>
      <c r="D12" t="s">
        <v>6</v>
      </c>
      <c r="E12" s="2">
        <v>17020</v>
      </c>
    </row>
    <row r="13" spans="1:5" ht="12.75">
      <c r="A13">
        <v>4129</v>
      </c>
      <c r="D13" t="s">
        <v>7</v>
      </c>
      <c r="E13" s="2">
        <v>3080</v>
      </c>
    </row>
    <row r="14" spans="1:5" ht="12.75">
      <c r="A14">
        <v>4129</v>
      </c>
      <c r="D14" t="s">
        <v>8</v>
      </c>
      <c r="E14" s="2">
        <v>8400</v>
      </c>
    </row>
    <row r="15" spans="1:5" ht="12.75">
      <c r="A15">
        <v>4129</v>
      </c>
      <c r="D15" t="s">
        <v>9</v>
      </c>
      <c r="E15" s="2">
        <v>8000</v>
      </c>
    </row>
    <row r="16" spans="1:5" ht="12.75">
      <c r="A16">
        <v>4129</v>
      </c>
      <c r="D16" t="s">
        <v>10</v>
      </c>
      <c r="E16" s="2">
        <v>9260</v>
      </c>
    </row>
    <row r="17" spans="1:5" ht="12.75">
      <c r="A17">
        <v>4129</v>
      </c>
      <c r="D17" t="s">
        <v>26</v>
      </c>
      <c r="E17" s="2">
        <v>5600</v>
      </c>
    </row>
    <row r="18" spans="1:5" ht="12.75">
      <c r="A18" t="s">
        <v>21</v>
      </c>
      <c r="B18" t="s">
        <v>3</v>
      </c>
      <c r="C18" t="s">
        <v>11</v>
      </c>
      <c r="E18" s="2">
        <v>3080</v>
      </c>
    </row>
    <row r="19" spans="2:6" ht="12.75">
      <c r="B19" s="1" t="s">
        <v>33</v>
      </c>
      <c r="E19" s="7">
        <f>SUM(E8:E18)</f>
        <v>244000</v>
      </c>
      <c r="F19" s="1"/>
    </row>
    <row r="20" spans="1:6" ht="12.75">
      <c r="A20" s="1" t="s">
        <v>34</v>
      </c>
      <c r="B20" s="1"/>
      <c r="E20" s="7"/>
      <c r="F20" s="1"/>
    </row>
    <row r="21" spans="1:5" ht="12.75">
      <c r="A21">
        <v>8115</v>
      </c>
      <c r="B21" t="s">
        <v>28</v>
      </c>
      <c r="E21" s="7">
        <v>220000</v>
      </c>
    </row>
    <row r="22" spans="2:5" ht="12.75">
      <c r="B22" s="1" t="s">
        <v>35</v>
      </c>
      <c r="E22" s="7">
        <f>+E21+E19</f>
        <v>464000</v>
      </c>
    </row>
    <row r="23" ht="12.75">
      <c r="E23" s="7"/>
    </row>
    <row r="24" ht="12.75">
      <c r="E24" s="7"/>
    </row>
    <row r="25" ht="12.75">
      <c r="B25" s="1" t="s">
        <v>12</v>
      </c>
    </row>
    <row r="26" spans="1:5" ht="12.75">
      <c r="A26" s="2" t="s">
        <v>22</v>
      </c>
      <c r="B26" t="s">
        <v>13</v>
      </c>
      <c r="E26" s="8">
        <v>3000</v>
      </c>
    </row>
    <row r="27" spans="1:9" ht="12.75">
      <c r="A27" t="s">
        <v>23</v>
      </c>
      <c r="B27" t="s">
        <v>24</v>
      </c>
      <c r="E27" s="2">
        <v>14000</v>
      </c>
      <c r="I27" t="s">
        <v>16</v>
      </c>
    </row>
    <row r="28" spans="1:9" ht="12.75">
      <c r="A28" t="s">
        <v>23</v>
      </c>
      <c r="B28" t="s">
        <v>29</v>
      </c>
      <c r="E28" s="2">
        <v>50000</v>
      </c>
      <c r="I28" t="s">
        <v>16</v>
      </c>
    </row>
    <row r="29" spans="1:9" ht="12.75">
      <c r="A29" t="s">
        <v>23</v>
      </c>
      <c r="B29" t="s">
        <v>14</v>
      </c>
      <c r="E29" s="2">
        <v>100000</v>
      </c>
      <c r="I29" t="s">
        <v>16</v>
      </c>
    </row>
    <row r="30" spans="1:9" ht="12.75">
      <c r="A30" t="s">
        <v>23</v>
      </c>
      <c r="B30" t="s">
        <v>15</v>
      </c>
      <c r="E30" s="2">
        <v>20000</v>
      </c>
      <c r="I30" t="s">
        <v>17</v>
      </c>
    </row>
    <row r="31" spans="1:5" ht="12.75">
      <c r="A31" t="s">
        <v>23</v>
      </c>
      <c r="B31" t="s">
        <v>32</v>
      </c>
      <c r="E31" s="2">
        <v>30000</v>
      </c>
    </row>
    <row r="32" spans="1:9" ht="12.75">
      <c r="A32" t="s">
        <v>23</v>
      </c>
      <c r="B32" t="s">
        <v>41</v>
      </c>
      <c r="E32" s="2">
        <v>230000</v>
      </c>
      <c r="I32" t="s">
        <v>16</v>
      </c>
    </row>
    <row r="33" spans="1:5" ht="12.75">
      <c r="A33" t="s">
        <v>23</v>
      </c>
      <c r="B33" t="s">
        <v>38</v>
      </c>
      <c r="E33" s="2">
        <v>12000</v>
      </c>
    </row>
    <row r="34" spans="1:5" ht="12.75">
      <c r="A34" t="s">
        <v>23</v>
      </c>
      <c r="B34" t="s">
        <v>39</v>
      </c>
      <c r="E34" s="2">
        <v>5000</v>
      </c>
    </row>
    <row r="35" spans="1:6" ht="12.75">
      <c r="A35" s="1"/>
      <c r="B35" s="1" t="s">
        <v>18</v>
      </c>
      <c r="C35" s="1"/>
      <c r="D35" s="1"/>
      <c r="E35" s="7">
        <f>SUM(E26:E34)</f>
        <v>464000</v>
      </c>
      <c r="F35" s="1"/>
    </row>
    <row r="36" spans="1:6" ht="12.75">
      <c r="A36" s="1"/>
      <c r="B36" s="1"/>
      <c r="C36" s="1"/>
      <c r="D36" s="1"/>
      <c r="E36" s="7"/>
      <c r="F36" s="1"/>
    </row>
    <row r="37" spans="1:5" ht="12.75">
      <c r="A37" t="s">
        <v>16</v>
      </c>
      <c r="B37" t="s">
        <v>16</v>
      </c>
      <c r="D37" t="s">
        <v>16</v>
      </c>
      <c r="E37" s="2" t="s">
        <v>16</v>
      </c>
    </row>
    <row r="38" spans="1:6" ht="12.75">
      <c r="A38" s="10">
        <v>39434</v>
      </c>
      <c r="B38" s="1" t="s">
        <v>16</v>
      </c>
      <c r="E38" s="7" t="s">
        <v>16</v>
      </c>
      <c r="F38" s="4"/>
    </row>
    <row r="39" spans="1:5" ht="12.75">
      <c r="A39" t="s">
        <v>43</v>
      </c>
      <c r="E39" s="2" t="s">
        <v>16</v>
      </c>
    </row>
    <row r="40" spans="2:6" ht="12.75">
      <c r="B40" s="1" t="s">
        <v>16</v>
      </c>
      <c r="F40" s="1"/>
    </row>
    <row r="41" ht="12.75">
      <c r="B41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22">
      <selection activeCell="G16" sqref="G16"/>
    </sheetView>
  </sheetViews>
  <sheetFormatPr defaultColWidth="9.00390625" defaultRowHeight="12.75"/>
  <cols>
    <col min="1" max="1" width="11.00390625" style="0" customWidth="1"/>
  </cols>
  <sheetData>
    <row r="2" spans="2:6" ht="18">
      <c r="B2" s="3" t="s">
        <v>36</v>
      </c>
      <c r="C2" s="3"/>
      <c r="D2" s="3"/>
      <c r="E2" s="3"/>
      <c r="F2" s="3"/>
    </row>
    <row r="3" ht="18">
      <c r="B3" s="6" t="s">
        <v>31</v>
      </c>
    </row>
    <row r="6" spans="1:5" ht="12.75">
      <c r="A6" s="1" t="s">
        <v>19</v>
      </c>
      <c r="B6" s="1" t="s">
        <v>0</v>
      </c>
      <c r="E6" s="1" t="s">
        <v>25</v>
      </c>
    </row>
    <row r="7" spans="2:5" ht="12.75">
      <c r="B7" s="1"/>
      <c r="E7" s="1" t="s">
        <v>27</v>
      </c>
    </row>
    <row r="8" spans="2:5" ht="12.75">
      <c r="B8" s="1" t="s">
        <v>16</v>
      </c>
      <c r="E8" t="s">
        <v>16</v>
      </c>
    </row>
    <row r="9" spans="1:5" ht="12.75">
      <c r="A9" t="s">
        <v>20</v>
      </c>
      <c r="B9" t="s">
        <v>1</v>
      </c>
      <c r="D9" t="s">
        <v>2</v>
      </c>
      <c r="E9" s="2">
        <v>166000</v>
      </c>
    </row>
    <row r="10" spans="1:5" ht="12.75">
      <c r="A10">
        <v>4129</v>
      </c>
      <c r="D10" t="s">
        <v>4</v>
      </c>
      <c r="E10" s="2">
        <v>2720</v>
      </c>
    </row>
    <row r="11" spans="1:5" ht="12.75">
      <c r="A11">
        <v>4129</v>
      </c>
      <c r="D11" t="s">
        <v>5</v>
      </c>
      <c r="E11" s="2">
        <v>20840</v>
      </c>
    </row>
    <row r="12" spans="1:5" ht="12.75">
      <c r="A12">
        <v>4129</v>
      </c>
      <c r="D12" t="s">
        <v>6</v>
      </c>
      <c r="E12" s="2">
        <v>17020</v>
      </c>
    </row>
    <row r="13" spans="1:5" ht="12.75">
      <c r="A13">
        <v>4129</v>
      </c>
      <c r="D13" t="s">
        <v>7</v>
      </c>
      <c r="E13" s="2">
        <v>3080</v>
      </c>
    </row>
    <row r="14" spans="1:5" ht="12.75">
      <c r="A14">
        <v>4129</v>
      </c>
      <c r="D14" t="s">
        <v>8</v>
      </c>
      <c r="E14" s="2">
        <v>8400</v>
      </c>
    </row>
    <row r="15" spans="1:5" ht="12.75">
      <c r="A15">
        <v>4129</v>
      </c>
      <c r="D15" t="s">
        <v>9</v>
      </c>
      <c r="E15" s="2">
        <v>8000</v>
      </c>
    </row>
    <row r="16" spans="1:5" ht="12.75">
      <c r="A16">
        <v>4129</v>
      </c>
      <c r="D16" t="s">
        <v>10</v>
      </c>
      <c r="E16" s="2">
        <v>9260</v>
      </c>
    </row>
    <row r="17" spans="1:5" ht="12.75">
      <c r="A17">
        <v>4129</v>
      </c>
      <c r="D17" t="s">
        <v>26</v>
      </c>
      <c r="E17" s="2">
        <v>5600</v>
      </c>
    </row>
    <row r="18" spans="1:5" ht="12.75">
      <c r="A18" t="s">
        <v>21</v>
      </c>
      <c r="B18" t="s">
        <v>3</v>
      </c>
      <c r="C18" t="s">
        <v>11</v>
      </c>
      <c r="E18" s="2">
        <v>3063</v>
      </c>
    </row>
    <row r="19" spans="2:6" ht="12.75">
      <c r="B19" s="1" t="s">
        <v>33</v>
      </c>
      <c r="E19" s="7">
        <f>SUM(E8:E18)</f>
        <v>243983</v>
      </c>
      <c r="F19" s="1"/>
    </row>
    <row r="20" spans="1:6" ht="12.75">
      <c r="A20" s="1" t="s">
        <v>34</v>
      </c>
      <c r="B20" s="1"/>
      <c r="E20" s="7"/>
      <c r="F20" s="1"/>
    </row>
    <row r="21" spans="1:5" ht="12.75">
      <c r="A21">
        <v>8115</v>
      </c>
      <c r="B21" t="s">
        <v>28</v>
      </c>
      <c r="E21" s="7">
        <v>215500</v>
      </c>
    </row>
    <row r="22" spans="2:5" ht="12.75">
      <c r="B22" s="1" t="s">
        <v>35</v>
      </c>
      <c r="E22" s="7">
        <f>+E21+E19</f>
        <v>459483</v>
      </c>
    </row>
    <row r="23" ht="12.75">
      <c r="E23" s="7"/>
    </row>
    <row r="24" ht="12.75">
      <c r="E24" s="7"/>
    </row>
    <row r="25" spans="2:5" ht="12.75">
      <c r="B25" s="1" t="s">
        <v>12</v>
      </c>
      <c r="E25" s="2"/>
    </row>
    <row r="26" spans="1:5" ht="12.75">
      <c r="A26" s="2" t="s">
        <v>22</v>
      </c>
      <c r="B26" t="s">
        <v>13</v>
      </c>
      <c r="E26" s="8">
        <v>2889</v>
      </c>
    </row>
    <row r="27" spans="1:5" ht="12.75">
      <c r="A27" t="s">
        <v>23</v>
      </c>
      <c r="B27" t="s">
        <v>24</v>
      </c>
      <c r="E27" s="2">
        <v>9458</v>
      </c>
    </row>
    <row r="28" spans="1:5" ht="12.75">
      <c r="A28" t="s">
        <v>23</v>
      </c>
      <c r="B28" t="s">
        <v>29</v>
      </c>
      <c r="E28" s="2">
        <v>37890</v>
      </c>
    </row>
    <row r="29" spans="1:5" ht="12.75">
      <c r="A29" t="s">
        <v>23</v>
      </c>
      <c r="B29" t="s">
        <v>14</v>
      </c>
      <c r="E29" s="2">
        <v>0</v>
      </c>
    </row>
    <row r="30" spans="1:5" ht="12.75">
      <c r="A30" t="s">
        <v>23</v>
      </c>
      <c r="B30" t="s">
        <v>15</v>
      </c>
      <c r="E30" s="2">
        <v>24061</v>
      </c>
    </row>
    <row r="31" spans="1:5" ht="12.75">
      <c r="A31" t="s">
        <v>23</v>
      </c>
      <c r="B31" t="s">
        <v>32</v>
      </c>
      <c r="E31" s="2">
        <v>29750</v>
      </c>
    </row>
    <row r="32" spans="1:5" ht="12.75">
      <c r="A32" t="s">
        <v>23</v>
      </c>
      <c r="B32" t="s">
        <v>30</v>
      </c>
      <c r="E32" s="2">
        <v>0</v>
      </c>
    </row>
    <row r="33" spans="1:5" ht="12.75">
      <c r="A33" t="s">
        <v>23</v>
      </c>
      <c r="B33" t="s">
        <v>38</v>
      </c>
      <c r="E33" s="2">
        <v>127568</v>
      </c>
    </row>
    <row r="34" spans="1:5" ht="12.75">
      <c r="A34" t="s">
        <v>23</v>
      </c>
      <c r="B34" t="s">
        <v>39</v>
      </c>
      <c r="E34" s="2">
        <v>7988</v>
      </c>
    </row>
    <row r="35" spans="1:6" ht="12.75">
      <c r="A35" s="1"/>
      <c r="B35" s="1" t="s">
        <v>18</v>
      </c>
      <c r="C35" s="1"/>
      <c r="D35" s="1"/>
      <c r="E35" s="7">
        <f>SUM(E26:E34)</f>
        <v>239604</v>
      </c>
      <c r="F35" s="1"/>
    </row>
    <row r="36" spans="1:6" ht="12.75">
      <c r="A36" s="1"/>
      <c r="B36" s="1"/>
      <c r="C36" s="1"/>
      <c r="D36" s="1"/>
      <c r="E36" s="1"/>
      <c r="F36" s="1"/>
    </row>
    <row r="37" spans="1:5" ht="12.75">
      <c r="A37" t="s">
        <v>16</v>
      </c>
      <c r="B37" t="s">
        <v>40</v>
      </c>
      <c r="D37" t="s">
        <v>16</v>
      </c>
      <c r="E37" s="2">
        <f>SUM(E22,-E35)</f>
        <v>219879</v>
      </c>
    </row>
    <row r="38" spans="1:6" ht="12.75">
      <c r="A38" t="s">
        <v>16</v>
      </c>
      <c r="B38" s="1" t="s">
        <v>16</v>
      </c>
      <c r="E38" s="1" t="s">
        <v>16</v>
      </c>
      <c r="F38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Lysá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Polenová</dc:creator>
  <cp:keywords/>
  <dc:description/>
  <cp:lastModifiedBy>*</cp:lastModifiedBy>
  <cp:lastPrinted>2006-12-18T06:21:50Z</cp:lastPrinted>
  <dcterms:created xsi:type="dcterms:W3CDTF">2005-04-28T09:14:14Z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