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8130" activeTab="0"/>
  </bookViews>
  <sheets>
    <sheet name="návrh dopl 2014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<sst xmlns="http://schemas.openxmlformats.org/spreadsheetml/2006/main" count="83" uniqueCount="65">
  <si>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Mikroregion Polabí</t>
  </si>
  <si>
    <t>Husovo nám.23</t>
  </si>
  <si>
    <t>Lysá nad Labem</t>
  </si>
  <si>
    <t>Rozpoč.</t>
  </si>
  <si>
    <t>skladba</t>
  </si>
  <si>
    <t>Příjmy</t>
  </si>
  <si>
    <t xml:space="preserve"> </t>
  </si>
  <si>
    <t>6310  2141</t>
  </si>
  <si>
    <t>Úroky</t>
  </si>
  <si>
    <t>Příjmy celkem</t>
  </si>
  <si>
    <t>Výdaje</t>
  </si>
  <si>
    <t>3636  5163</t>
  </si>
  <si>
    <t>Poplatky za vedení účtu</t>
  </si>
  <si>
    <t>Propagační materiál</t>
  </si>
  <si>
    <t>Pohoštění</t>
  </si>
  <si>
    <t>Výdaje celkem</t>
  </si>
  <si>
    <t>Sociální pojištění</t>
  </si>
  <si>
    <t>Zdravotní pojištění</t>
  </si>
  <si>
    <t>2321  2139</t>
  </si>
  <si>
    <t>2321  5329</t>
  </si>
  <si>
    <t>Financování</t>
  </si>
  <si>
    <t>z toho</t>
  </si>
  <si>
    <t xml:space="preserve">  </t>
  </si>
  <si>
    <t>Jiřice 3170 Kč</t>
  </si>
  <si>
    <t>Přerov n.L. 21 900 Kč</t>
  </si>
  <si>
    <t>Semice 18 280 Kč</t>
  </si>
  <si>
    <t>St.Vestec 3680 Kč</t>
  </si>
  <si>
    <t>Stratov 10 400 Kč</t>
  </si>
  <si>
    <t>Ostrá 10240 Kč</t>
  </si>
  <si>
    <t>St.Lysá 10 900 Kč</t>
  </si>
  <si>
    <t>Bříství 5600 Kč</t>
  </si>
  <si>
    <t>Ost.neinvestiční transfery</t>
  </si>
  <si>
    <t>3636   5011</t>
  </si>
  <si>
    <t>3636  5031</t>
  </si>
  <si>
    <t>3636  5032</t>
  </si>
  <si>
    <t>3636  5139</t>
  </si>
  <si>
    <t>3636  5169</t>
  </si>
  <si>
    <t>Nákup služeb</t>
  </si>
  <si>
    <t xml:space="preserve">z toho </t>
  </si>
  <si>
    <t>3636  5175</t>
  </si>
  <si>
    <t>3636  5219</t>
  </si>
  <si>
    <t>Nein. transfery od obcí</t>
  </si>
  <si>
    <t>Ost.příjmy z pronájmu kanal.</t>
  </si>
  <si>
    <t>Platy za vedení agend</t>
  </si>
  <si>
    <t>Příspěvěk Polab.motoráček</t>
  </si>
  <si>
    <t>Milovice 192 050 Kč</t>
  </si>
  <si>
    <t>Město Lysá nad L. 170740 Kč</t>
  </si>
  <si>
    <t>3636  5167</t>
  </si>
  <si>
    <t>Služby školení a vzdělávání</t>
  </si>
  <si>
    <t>Návrh</t>
  </si>
  <si>
    <t>r.2014</t>
  </si>
  <si>
    <t>MAS,publikace,www.stránky</t>
  </si>
  <si>
    <t>Kounice</t>
  </si>
  <si>
    <t>Stav na účtu MP k 31.10.2013 je 1 236 874,66 Kč.</t>
  </si>
  <si>
    <t>Skupinový vodovod</t>
  </si>
  <si>
    <t>2310  6121</t>
  </si>
  <si>
    <t>Rozpočet je navržen jako schodkový, celkové příjmy jsou 685 490 Kč a celkové výdaje 1 007 490 Kč</t>
  </si>
  <si>
    <t>Ing.Miloš Dvořák</t>
  </si>
  <si>
    <t>Pojištění</t>
  </si>
  <si>
    <t>3636  5460</t>
  </si>
  <si>
    <t>Půjčka MAS do 15.12.2014</t>
  </si>
  <si>
    <t>rozdíl</t>
  </si>
  <si>
    <t>úpravy</t>
  </si>
  <si>
    <t>Rozpočtové opatření č. 1 / 2014</t>
  </si>
  <si>
    <t>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</si>
</sst>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.000\ &quot;Kč&quot;_-;\-* #,##0.000\ &quot;Kč&quot;_-;_-* &quot;-&quot;??\ &quot;Kč&quot;_-;_-@_-"/>
  </numFmts>
  <fonts count="42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12.75390625" style="0" customWidth="1"/>
    <col min="2" max="2" width="33.875" style="0" customWidth="1"/>
    <col min="3" max="3" width="13.125" style="0" customWidth="1"/>
    <col min="4" max="4" width="12.375" style="0" customWidth="1"/>
    <col min="5" max="5" width="12.753906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ht="18">
      <c r="B4" s="3" t="s">
        <v>63</v>
      </c>
    </row>
    <row r="5" spans="1:5" ht="14.25">
      <c r="A5" s="4" t="s">
        <v>3</v>
      </c>
      <c r="C5" s="12" t="s">
        <v>64</v>
      </c>
      <c r="D5" s="27" t="s">
        <v>49</v>
      </c>
      <c r="E5" s="27" t="s">
        <v>61</v>
      </c>
    </row>
    <row r="6" spans="1:5" ht="15">
      <c r="A6" s="6" t="s">
        <v>4</v>
      </c>
      <c r="B6" s="7" t="s">
        <v>5</v>
      </c>
      <c r="C6" s="21" t="s">
        <v>50</v>
      </c>
      <c r="D6" s="28" t="s">
        <v>62</v>
      </c>
      <c r="E6" s="25"/>
    </row>
    <row r="7" spans="1:5" ht="15">
      <c r="A7" s="13">
        <v>4121</v>
      </c>
      <c r="B7" s="13" t="s">
        <v>41</v>
      </c>
      <c r="C7" s="9">
        <f>SUM(C8:C18)</f>
        <v>481090</v>
      </c>
      <c r="D7" s="9">
        <f>SUM(D8:D18)</f>
        <v>481090</v>
      </c>
      <c r="E7">
        <v>0</v>
      </c>
    </row>
    <row r="8" spans="1:5" ht="14.25">
      <c r="A8" s="4" t="s">
        <v>21</v>
      </c>
      <c r="B8" s="4" t="s">
        <v>23</v>
      </c>
      <c r="C8" s="19">
        <v>3170</v>
      </c>
      <c r="D8" s="19">
        <v>3170</v>
      </c>
      <c r="E8">
        <v>0</v>
      </c>
    </row>
    <row r="9" spans="1:5" ht="14.25">
      <c r="A9" s="4"/>
      <c r="B9" s="4" t="s">
        <v>46</v>
      </c>
      <c r="C9" s="19">
        <v>170740</v>
      </c>
      <c r="D9" s="19">
        <v>170740</v>
      </c>
      <c r="E9">
        <v>0</v>
      </c>
    </row>
    <row r="10" spans="1:5" ht="14.25">
      <c r="A10" s="4" t="s">
        <v>6</v>
      </c>
      <c r="B10" s="4" t="s">
        <v>24</v>
      </c>
      <c r="C10" s="19">
        <v>21900</v>
      </c>
      <c r="D10" s="19">
        <v>21900</v>
      </c>
      <c r="E10">
        <v>0</v>
      </c>
    </row>
    <row r="11" spans="1:5" ht="14.25">
      <c r="A11" s="4" t="s">
        <v>22</v>
      </c>
      <c r="B11" s="4" t="s">
        <v>25</v>
      </c>
      <c r="C11" s="19">
        <v>18280</v>
      </c>
      <c r="D11" s="19">
        <v>18280</v>
      </c>
      <c r="E11">
        <v>0</v>
      </c>
    </row>
    <row r="12" spans="1:5" ht="14.25">
      <c r="A12" s="4" t="s">
        <v>6</v>
      </c>
      <c r="B12" s="4" t="s">
        <v>26</v>
      </c>
      <c r="C12" s="19">
        <v>3680</v>
      </c>
      <c r="D12" s="19">
        <v>3680</v>
      </c>
      <c r="E12">
        <v>0</v>
      </c>
    </row>
    <row r="13" spans="1:5" ht="14.25">
      <c r="A13" s="4" t="s">
        <v>22</v>
      </c>
      <c r="B13" s="4" t="s">
        <v>27</v>
      </c>
      <c r="C13" s="19">
        <v>10400</v>
      </c>
      <c r="D13" s="19">
        <v>10400</v>
      </c>
      <c r="E13">
        <v>0</v>
      </c>
    </row>
    <row r="14" spans="1:5" ht="14.25">
      <c r="A14" s="4" t="s">
        <v>6</v>
      </c>
      <c r="B14" s="4" t="s">
        <v>28</v>
      </c>
      <c r="C14" s="19">
        <v>10240</v>
      </c>
      <c r="D14" s="19">
        <v>10240</v>
      </c>
      <c r="E14">
        <v>0</v>
      </c>
    </row>
    <row r="15" spans="1:5" ht="14.25">
      <c r="A15" s="4" t="s">
        <v>6</v>
      </c>
      <c r="B15" s="4" t="s">
        <v>29</v>
      </c>
      <c r="C15" s="19">
        <v>10900</v>
      </c>
      <c r="D15" s="19">
        <v>10900</v>
      </c>
      <c r="E15">
        <v>0</v>
      </c>
    </row>
    <row r="16" spans="1:5" ht="14.25">
      <c r="A16" s="4" t="s">
        <v>6</v>
      </c>
      <c r="B16" s="4" t="s">
        <v>30</v>
      </c>
      <c r="C16" s="19">
        <v>5600</v>
      </c>
      <c r="D16" s="19">
        <v>5600</v>
      </c>
      <c r="E16">
        <v>0</v>
      </c>
    </row>
    <row r="17" spans="1:5" ht="14.25">
      <c r="A17" s="4" t="s">
        <v>6</v>
      </c>
      <c r="B17" s="4" t="s">
        <v>45</v>
      </c>
      <c r="C17" s="19">
        <v>200840</v>
      </c>
      <c r="D17" s="19">
        <v>200840</v>
      </c>
      <c r="E17">
        <v>0</v>
      </c>
    </row>
    <row r="18" spans="1:5" ht="14.25">
      <c r="A18" s="4"/>
      <c r="B18" s="4" t="s">
        <v>52</v>
      </c>
      <c r="C18" s="19">
        <v>25340</v>
      </c>
      <c r="D18" s="19">
        <v>25340</v>
      </c>
      <c r="E18">
        <v>0</v>
      </c>
    </row>
    <row r="19" spans="1:5" ht="15">
      <c r="A19" s="13" t="s">
        <v>18</v>
      </c>
      <c r="B19" s="13" t="s">
        <v>42</v>
      </c>
      <c r="C19" s="9">
        <v>200000</v>
      </c>
      <c r="D19" s="9">
        <v>200000</v>
      </c>
      <c r="E19">
        <v>0</v>
      </c>
    </row>
    <row r="20" spans="1:5" ht="15">
      <c r="A20" s="14" t="s">
        <v>7</v>
      </c>
      <c r="B20" s="14" t="s">
        <v>8</v>
      </c>
      <c r="C20" s="15">
        <v>4400</v>
      </c>
      <c r="D20" s="15">
        <v>4400</v>
      </c>
      <c r="E20" s="25">
        <v>0</v>
      </c>
    </row>
    <row r="21" spans="1:5" ht="15">
      <c r="A21" s="4"/>
      <c r="B21" s="5" t="s">
        <v>9</v>
      </c>
      <c r="C21" s="9">
        <f>+C20+C19+C7</f>
        <v>685490</v>
      </c>
      <c r="D21" s="9">
        <f>+D20+D19+D7</f>
        <v>685490</v>
      </c>
      <c r="E21">
        <f>SUM(E7:E20)</f>
        <v>0</v>
      </c>
    </row>
    <row r="22" spans="1:4" ht="15">
      <c r="A22" s="4"/>
      <c r="B22" s="5"/>
      <c r="C22" s="19" t="s">
        <v>6</v>
      </c>
      <c r="D22" s="19"/>
    </row>
    <row r="23" spans="1:5" ht="14.25">
      <c r="A23" s="4"/>
      <c r="B23" s="4"/>
      <c r="C23" s="26" t="s">
        <v>64</v>
      </c>
      <c r="D23" s="27" t="s">
        <v>49</v>
      </c>
      <c r="E23" s="27" t="s">
        <v>61</v>
      </c>
    </row>
    <row r="24" spans="1:5" ht="15">
      <c r="A24" s="6"/>
      <c r="B24" s="7" t="s">
        <v>10</v>
      </c>
      <c r="C24" s="22" t="s">
        <v>50</v>
      </c>
      <c r="D24" s="28" t="s">
        <v>62</v>
      </c>
      <c r="E24" s="28"/>
    </row>
    <row r="25" spans="1:5" ht="15">
      <c r="A25" s="10" t="s">
        <v>19</v>
      </c>
      <c r="B25" s="16" t="s">
        <v>31</v>
      </c>
      <c r="C25" s="20">
        <v>-200000</v>
      </c>
      <c r="D25" s="20">
        <v>-200000</v>
      </c>
      <c r="E25">
        <v>0</v>
      </c>
    </row>
    <row r="26" spans="1:5" ht="15">
      <c r="A26" s="4" t="s">
        <v>32</v>
      </c>
      <c r="B26" s="13" t="s">
        <v>43</v>
      </c>
      <c r="C26" s="19">
        <v>-95000</v>
      </c>
      <c r="D26" s="19">
        <v>-95000</v>
      </c>
      <c r="E26">
        <v>0</v>
      </c>
    </row>
    <row r="27" spans="1:5" ht="15">
      <c r="A27" s="4" t="s">
        <v>33</v>
      </c>
      <c r="B27" s="13" t="s">
        <v>16</v>
      </c>
      <c r="C27" s="19">
        <v>-23750</v>
      </c>
      <c r="D27" s="19">
        <v>-23750</v>
      </c>
      <c r="E27">
        <v>0</v>
      </c>
    </row>
    <row r="28" spans="1:5" ht="15">
      <c r="A28" s="4" t="s">
        <v>34</v>
      </c>
      <c r="B28" s="13" t="s">
        <v>17</v>
      </c>
      <c r="C28" s="19">
        <v>-8550</v>
      </c>
      <c r="D28" s="19">
        <v>-8550</v>
      </c>
      <c r="E28">
        <v>0</v>
      </c>
    </row>
    <row r="29" spans="1:5" ht="15">
      <c r="A29" s="4" t="s">
        <v>35</v>
      </c>
      <c r="B29" s="13" t="s">
        <v>13</v>
      </c>
      <c r="C29" s="19">
        <v>-31000</v>
      </c>
      <c r="D29" s="19">
        <v>-31000</v>
      </c>
      <c r="E29">
        <v>0</v>
      </c>
    </row>
    <row r="30" spans="1:5" ht="15">
      <c r="A30" s="8" t="s">
        <v>11</v>
      </c>
      <c r="B30" s="13" t="s">
        <v>12</v>
      </c>
      <c r="C30" s="19">
        <v>-6190</v>
      </c>
      <c r="D30" s="19">
        <v>-6190</v>
      </c>
      <c r="E30">
        <v>0</v>
      </c>
    </row>
    <row r="31" spans="1:5" ht="15">
      <c r="A31" s="8" t="s">
        <v>47</v>
      </c>
      <c r="B31" s="13" t="s">
        <v>48</v>
      </c>
      <c r="C31" s="19">
        <v>-26000</v>
      </c>
      <c r="D31" s="19">
        <v>-26000</v>
      </c>
      <c r="E31">
        <v>0</v>
      </c>
    </row>
    <row r="32" spans="1:5" ht="15">
      <c r="A32" s="8" t="s">
        <v>36</v>
      </c>
      <c r="B32" s="13" t="s">
        <v>37</v>
      </c>
      <c r="C32" s="19">
        <v>-205000</v>
      </c>
      <c r="D32" s="19">
        <v>-205000</v>
      </c>
      <c r="E32">
        <v>0</v>
      </c>
    </row>
    <row r="33" spans="1:4" ht="14.25">
      <c r="A33" s="4" t="s">
        <v>38</v>
      </c>
      <c r="B33" s="4" t="s">
        <v>51</v>
      </c>
      <c r="C33" s="19" t="s">
        <v>6</v>
      </c>
      <c r="D33" s="19" t="s">
        <v>6</v>
      </c>
    </row>
    <row r="34" spans="1:5" ht="15">
      <c r="A34" s="24" t="s">
        <v>55</v>
      </c>
      <c r="B34" s="13" t="s">
        <v>54</v>
      </c>
      <c r="C34" s="19">
        <v>-322000</v>
      </c>
      <c r="D34" s="19">
        <v>-322000</v>
      </c>
      <c r="E34">
        <v>0</v>
      </c>
    </row>
    <row r="35" spans="1:5" ht="15">
      <c r="A35" s="4" t="s">
        <v>39</v>
      </c>
      <c r="B35" s="13" t="s">
        <v>14</v>
      </c>
      <c r="C35" s="19">
        <v>-10000</v>
      </c>
      <c r="D35" s="19">
        <v>-10000</v>
      </c>
      <c r="E35">
        <v>0</v>
      </c>
    </row>
    <row r="36" spans="1:5" ht="15">
      <c r="A36" s="4" t="s">
        <v>40</v>
      </c>
      <c r="B36" s="13" t="s">
        <v>44</v>
      </c>
      <c r="C36" s="19">
        <v>-30000</v>
      </c>
      <c r="D36" s="19">
        <v>-30000</v>
      </c>
      <c r="E36">
        <v>0</v>
      </c>
    </row>
    <row r="37" spans="1:5" ht="15">
      <c r="A37" s="24" t="s">
        <v>11</v>
      </c>
      <c r="B37" s="13" t="s">
        <v>58</v>
      </c>
      <c r="C37" s="19">
        <v>-50000</v>
      </c>
      <c r="D37" s="19">
        <v>-50000</v>
      </c>
      <c r="E37">
        <v>0</v>
      </c>
    </row>
    <row r="38" spans="1:5" ht="15">
      <c r="A38" s="24" t="s">
        <v>59</v>
      </c>
      <c r="B38" s="13" t="s">
        <v>60</v>
      </c>
      <c r="C38" s="19">
        <v>0</v>
      </c>
      <c r="D38" s="15">
        <v>-200000</v>
      </c>
      <c r="E38" s="15">
        <v>-200000</v>
      </c>
    </row>
    <row r="39" spans="1:5" ht="15">
      <c r="A39" s="11"/>
      <c r="B39" s="17" t="s">
        <v>15</v>
      </c>
      <c r="C39" s="18">
        <f>+C36+C35+C32+C31+C30+C29+C28+C27+C26+C25+C34+C37+C38</f>
        <v>-1007490</v>
      </c>
      <c r="D39" s="18">
        <f>+D36+D35+D32+D31+D30+D29+D28+D27+D26+D25+D34+D37+D38</f>
        <v>-1207490</v>
      </c>
      <c r="E39" s="9">
        <f>SUM(E25:E38)</f>
        <v>-200000</v>
      </c>
    </row>
    <row r="40" spans="1:4" ht="14.25">
      <c r="A40" s="10"/>
      <c r="B40" s="10"/>
      <c r="C40" s="20" t="s">
        <v>6</v>
      </c>
      <c r="D40" s="20"/>
    </row>
    <row r="41" spans="1:4" ht="15">
      <c r="A41" s="4"/>
      <c r="B41" s="5" t="s">
        <v>9</v>
      </c>
      <c r="C41" s="9">
        <f>+C21</f>
        <v>685490</v>
      </c>
      <c r="D41" s="9">
        <f>+D21</f>
        <v>685490</v>
      </c>
    </row>
    <row r="42" spans="1:4" ht="15">
      <c r="A42" s="4"/>
      <c r="B42" s="5" t="s">
        <v>15</v>
      </c>
      <c r="C42" s="9">
        <f>+C39</f>
        <v>-1007490</v>
      </c>
      <c r="D42" s="9">
        <f>+D39</f>
        <v>-1207490</v>
      </c>
    </row>
    <row r="43" spans="2:4" ht="15">
      <c r="B43" s="5" t="s">
        <v>20</v>
      </c>
      <c r="C43" s="9">
        <f>+C42+C41</f>
        <v>-322000</v>
      </c>
      <c r="D43" s="9">
        <f>SUM(D41:D42)</f>
        <v>-522000</v>
      </c>
    </row>
    <row r="45" ht="12.75">
      <c r="A45" t="s">
        <v>56</v>
      </c>
    </row>
    <row r="46" ht="12.75">
      <c r="A46" t="s">
        <v>53</v>
      </c>
    </row>
    <row r="48" ht="12.75">
      <c r="A48" s="23">
        <v>41676</v>
      </c>
    </row>
    <row r="49" ht="12.75">
      <c r="A49" t="s"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Polenová</dc:creator>
  <cp:keywords/>
  <dc:description/>
  <cp:lastModifiedBy>Čech Jan</cp:lastModifiedBy>
  <cp:lastPrinted>2013-10-30T07:58:21Z</cp:lastPrinted>
  <dcterms:created xsi:type="dcterms:W3CDTF">2009-11-16T06:17:50Z</dcterms:created>
  <dcterms:modified xsi:type="dcterms:W3CDTF">2014-02-17T15:37:59Z</dcterms:modified>
  <cp:category/>
  <cp:version/>
  <cp:contentType/>
  <cp:contentStatus/>
</cp:coreProperties>
</file>