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rozbor+úprava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<sst xmlns="http://schemas.openxmlformats.org/spreadsheetml/2006/main" count="66" uniqueCount="60">
  <si>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Mikroregion Polabí</t>
  </si>
  <si>
    <t>Husovo nám.23</t>
  </si>
  <si>
    <t>Lysá nad Labem</t>
  </si>
  <si>
    <t>Rozpoč.</t>
  </si>
  <si>
    <t>skladba</t>
  </si>
  <si>
    <t>Příjmy</t>
  </si>
  <si>
    <t>příjmů</t>
  </si>
  <si>
    <t>Lysá n.L.</t>
  </si>
  <si>
    <t>Jiřice</t>
  </si>
  <si>
    <t>Přerov n.L.</t>
  </si>
  <si>
    <t>Semice</t>
  </si>
  <si>
    <t>St.Vestec</t>
  </si>
  <si>
    <t>Stratov</t>
  </si>
  <si>
    <t>Ostrá</t>
  </si>
  <si>
    <t>St.Lysá</t>
  </si>
  <si>
    <t>Bříství</t>
  </si>
  <si>
    <t>Milovice</t>
  </si>
  <si>
    <t xml:space="preserve"> </t>
  </si>
  <si>
    <t>6310  2141</t>
  </si>
  <si>
    <t>Úroky</t>
  </si>
  <si>
    <t>z běžného účtu</t>
  </si>
  <si>
    <t>Příjmy celkem</t>
  </si>
  <si>
    <t>Výdaje</t>
  </si>
  <si>
    <t>3636  5163</t>
  </si>
  <si>
    <t>Poplatky za vedení účtu</t>
  </si>
  <si>
    <t>Stánky na Výstavišti</t>
  </si>
  <si>
    <t>Propagační materiál</t>
  </si>
  <si>
    <t>Publikace</t>
  </si>
  <si>
    <t>Stránky www Mikroregionu Polabí</t>
  </si>
  <si>
    <t>Skupinový vodovod</t>
  </si>
  <si>
    <t>Pohoštění</t>
  </si>
  <si>
    <t>Příspěvěk na Polabský motoráček</t>
  </si>
  <si>
    <t>Výdaje celkem</t>
  </si>
  <si>
    <t>Vypracování auditu</t>
  </si>
  <si>
    <t>Sociální pojištění</t>
  </si>
  <si>
    <t>Zdravotní pojištění</t>
  </si>
  <si>
    <t>Rozpočet</t>
  </si>
  <si>
    <t>Skutečnost</t>
  </si>
  <si>
    <t>rozpočtu</t>
  </si>
  <si>
    <t>Investiční transfery od obcí</t>
  </si>
  <si>
    <t>Ost.příjmy z pronájmu majetku</t>
  </si>
  <si>
    <t>2321  2139</t>
  </si>
  <si>
    <t>Platy a odměny za vedení agend</t>
  </si>
  <si>
    <t>2310  6121</t>
  </si>
  <si>
    <t>2321  6121</t>
  </si>
  <si>
    <t>Odkanalizování obcí St.V.+Břís.</t>
  </si>
  <si>
    <t>2321  5329</t>
  </si>
  <si>
    <t>Neinvestiční transfery -nájemné</t>
  </si>
  <si>
    <t>Financování</t>
  </si>
  <si>
    <t>MAS-Leader</t>
  </si>
  <si>
    <t>3636   5011</t>
  </si>
  <si>
    <t>Celkem</t>
  </si>
  <si>
    <t>Software, projekty,ost.služby</t>
  </si>
  <si>
    <t>za položku</t>
  </si>
  <si>
    <t>Stav na účtu k 31.12.2012 je 1 054 215,30 Kč</t>
  </si>
  <si>
    <t>Závěrečný účet Mikroregionu Polabí za rok 2012</t>
  </si>
  <si>
    <t>Úprava</t>
  </si>
  <si>
    <t>6.3.2012 Ing.Polenová</t>
  </si>
  <si>
    <t>Vyvěšeno:</t>
  </si>
  <si>
    <t>Sejmuto: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</si>
</sst>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.000\ &quot;Kč&quot;_-;\-* #,##0.000\ &quot;Kč&quot;_-;_-* &quot;-&quot;??\ &quot;Kč&quot;_-;_-@_-"/>
  </numFmts>
  <fonts count="44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4" fontId="6" fillId="0" borderId="11" xfId="0" applyNumberFormat="1" applyFont="1" applyBorder="1" applyAlignment="1">
      <alignment horizontal="right"/>
    </xf>
    <xf numFmtId="14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11.375" style="0" customWidth="1"/>
    <col min="3" max="3" width="22.25390625" style="0" customWidth="1"/>
    <col min="4" max="4" width="10.75390625" style="0" customWidth="1"/>
    <col min="5" max="5" width="5.375" style="0" customWidth="1"/>
    <col min="6" max="6" width="12.87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spans="2:5" ht="18">
      <c r="B4" s="3" t="s">
        <v>55</v>
      </c>
      <c r="C4" s="3"/>
      <c r="D4" s="3"/>
      <c r="E4" s="3"/>
    </row>
    <row r="5" spans="1:6" ht="15">
      <c r="A5" s="4" t="s">
        <v>3</v>
      </c>
      <c r="D5" s="14" t="s">
        <v>36</v>
      </c>
      <c r="F5" s="6" t="s">
        <v>37</v>
      </c>
    </row>
    <row r="6" spans="1:6" ht="15">
      <c r="A6" s="7" t="s">
        <v>4</v>
      </c>
      <c r="B6" s="8" t="s">
        <v>5</v>
      </c>
      <c r="C6" s="7"/>
      <c r="D6" s="15" t="s">
        <v>6</v>
      </c>
      <c r="E6" s="29"/>
      <c r="F6" s="17">
        <v>41274</v>
      </c>
    </row>
    <row r="7" spans="1:6" ht="14.25">
      <c r="A7" s="4">
        <v>4121</v>
      </c>
      <c r="B7" s="4" t="s">
        <v>7</v>
      </c>
      <c r="C7" s="4"/>
      <c r="D7" s="9">
        <v>170160</v>
      </c>
      <c r="F7" s="13">
        <v>170160</v>
      </c>
    </row>
    <row r="8" spans="1:6" ht="14.25">
      <c r="A8" s="4">
        <v>4121</v>
      </c>
      <c r="B8" s="4" t="s">
        <v>8</v>
      </c>
      <c r="C8" s="4"/>
      <c r="D8" s="9">
        <v>6340</v>
      </c>
      <c r="F8" s="13">
        <v>6340</v>
      </c>
    </row>
    <row r="9" spans="1:6" ht="14.25">
      <c r="A9" s="4">
        <v>4121</v>
      </c>
      <c r="B9" s="4" t="s">
        <v>9</v>
      </c>
      <c r="C9" s="4"/>
      <c r="D9" s="9">
        <v>21900</v>
      </c>
      <c r="F9" s="13">
        <v>21900</v>
      </c>
    </row>
    <row r="10" spans="1:6" ht="14.25">
      <c r="A10" s="4">
        <v>4121</v>
      </c>
      <c r="B10" s="4" t="s">
        <v>10</v>
      </c>
      <c r="C10" s="4"/>
      <c r="D10" s="9">
        <v>18280</v>
      </c>
      <c r="F10" s="13">
        <v>18280</v>
      </c>
    </row>
    <row r="11" spans="1:6" ht="14.25">
      <c r="A11" s="4">
        <v>4121</v>
      </c>
      <c r="B11" s="4" t="s">
        <v>11</v>
      </c>
      <c r="C11" s="4"/>
      <c r="D11" s="9">
        <v>3500</v>
      </c>
      <c r="F11" s="13">
        <v>3500</v>
      </c>
    </row>
    <row r="12" spans="1:6" ht="14.25">
      <c r="A12" s="4">
        <v>4121</v>
      </c>
      <c r="B12" s="4" t="s">
        <v>12</v>
      </c>
      <c r="C12" s="4"/>
      <c r="D12" s="9">
        <v>9400</v>
      </c>
      <c r="F12" s="13">
        <v>9400</v>
      </c>
    </row>
    <row r="13" spans="1:6" ht="14.25">
      <c r="A13" s="4">
        <v>4121</v>
      </c>
      <c r="B13" s="4" t="s">
        <v>13</v>
      </c>
      <c r="C13" s="4"/>
      <c r="D13" s="9">
        <v>10240</v>
      </c>
      <c r="F13" s="13">
        <v>10240</v>
      </c>
    </row>
    <row r="14" spans="1:6" ht="14.25">
      <c r="A14" s="4">
        <v>4121</v>
      </c>
      <c r="B14" s="4" t="s">
        <v>14</v>
      </c>
      <c r="C14" s="4"/>
      <c r="D14" s="9">
        <v>10900</v>
      </c>
      <c r="F14" s="13">
        <v>10900</v>
      </c>
    </row>
    <row r="15" spans="1:6" ht="14.25">
      <c r="A15" s="4">
        <v>4121</v>
      </c>
      <c r="B15" s="4" t="s">
        <v>15</v>
      </c>
      <c r="C15" s="4"/>
      <c r="D15" s="9">
        <v>5600</v>
      </c>
      <c r="F15" s="13">
        <v>5600</v>
      </c>
    </row>
    <row r="16" spans="1:6" ht="14.25">
      <c r="A16" s="4">
        <v>4121</v>
      </c>
      <c r="B16" s="4" t="s">
        <v>16</v>
      </c>
      <c r="C16" s="4"/>
      <c r="D16" s="9">
        <v>190640</v>
      </c>
      <c r="F16" s="13">
        <v>190640</v>
      </c>
    </row>
    <row r="17" spans="1:6" ht="15">
      <c r="A17" s="12">
        <v>4121</v>
      </c>
      <c r="B17" s="12" t="s">
        <v>51</v>
      </c>
      <c r="C17" s="12"/>
      <c r="D17" s="28">
        <f>SUM(D7:D16)</f>
        <v>446960</v>
      </c>
      <c r="F17" s="28">
        <f>SUM(F7:F16)</f>
        <v>446960</v>
      </c>
    </row>
    <row r="18" spans="1:6" ht="14.25">
      <c r="A18" s="4">
        <v>4221</v>
      </c>
      <c r="B18" s="4" t="s">
        <v>39</v>
      </c>
      <c r="C18" s="4"/>
      <c r="D18" s="9">
        <v>867801</v>
      </c>
      <c r="F18" s="13">
        <v>867801</v>
      </c>
    </row>
    <row r="19" spans="1:6" ht="14.25">
      <c r="A19" s="4" t="s">
        <v>41</v>
      </c>
      <c r="B19" s="4" t="s">
        <v>40</v>
      </c>
      <c r="C19" s="4"/>
      <c r="D19" s="9">
        <v>316667</v>
      </c>
      <c r="F19" s="13">
        <v>116667</v>
      </c>
    </row>
    <row r="20" spans="1:6" ht="14.25">
      <c r="A20" s="7" t="s">
        <v>18</v>
      </c>
      <c r="B20" s="7" t="s">
        <v>19</v>
      </c>
      <c r="C20" s="7" t="s">
        <v>20</v>
      </c>
      <c r="D20" s="19">
        <v>4400</v>
      </c>
      <c r="E20" s="29"/>
      <c r="F20" s="18">
        <v>5135.11</v>
      </c>
    </row>
    <row r="21" spans="1:6" ht="15">
      <c r="A21" s="4"/>
      <c r="B21" s="5" t="s">
        <v>21</v>
      </c>
      <c r="C21" s="4"/>
      <c r="D21" s="10">
        <f>+D20+D19+D18+D17</f>
        <v>1635828</v>
      </c>
      <c r="F21" s="10">
        <f>+F20+F19+F18+F17</f>
        <v>1436563.1099999999</v>
      </c>
    </row>
    <row r="22" spans="1:6" ht="15">
      <c r="A22" s="4"/>
      <c r="B22" s="5"/>
      <c r="C22" s="4"/>
      <c r="D22" s="9" t="s">
        <v>17</v>
      </c>
      <c r="F22" s="10"/>
    </row>
    <row r="23" spans="1:6" ht="15">
      <c r="A23" s="4"/>
      <c r="B23" s="4"/>
      <c r="C23" s="4"/>
      <c r="D23" s="9" t="s">
        <v>56</v>
      </c>
      <c r="F23" s="12" t="s">
        <v>37</v>
      </c>
    </row>
    <row r="24" spans="1:6" ht="15">
      <c r="A24" s="7"/>
      <c r="B24" s="8" t="s">
        <v>22</v>
      </c>
      <c r="C24" s="7"/>
      <c r="D24" s="19" t="s">
        <v>38</v>
      </c>
      <c r="E24" s="30"/>
      <c r="F24" s="16">
        <v>41274</v>
      </c>
    </row>
    <row r="25" spans="1:6" ht="14.25">
      <c r="A25" s="21" t="s">
        <v>50</v>
      </c>
      <c r="B25" s="25" t="s">
        <v>42</v>
      </c>
      <c r="C25" s="25"/>
      <c r="D25" s="21">
        <v>83000</v>
      </c>
      <c r="F25" s="26">
        <v>83000</v>
      </c>
    </row>
    <row r="26" spans="1:6" ht="14.25">
      <c r="A26" s="20">
        <v>5031</v>
      </c>
      <c r="B26" s="25" t="s">
        <v>34</v>
      </c>
      <c r="C26" s="25"/>
      <c r="D26" s="21">
        <v>12500</v>
      </c>
      <c r="F26" s="26">
        <v>12500</v>
      </c>
    </row>
    <row r="27" spans="1:6" ht="14.25">
      <c r="A27" s="20">
        <v>5032</v>
      </c>
      <c r="B27" s="25" t="s">
        <v>35</v>
      </c>
      <c r="C27" s="25"/>
      <c r="D27" s="21">
        <v>4500</v>
      </c>
      <c r="F27" s="26">
        <v>4500</v>
      </c>
    </row>
    <row r="28" spans="1:6" ht="14.25">
      <c r="A28" s="4">
        <v>5139</v>
      </c>
      <c r="B28" s="4" t="s">
        <v>26</v>
      </c>
      <c r="C28" s="4"/>
      <c r="D28" s="9">
        <v>5540</v>
      </c>
      <c r="F28" s="13">
        <v>5539</v>
      </c>
    </row>
    <row r="29" spans="1:6" ht="14.25">
      <c r="A29" s="9" t="s">
        <v>23</v>
      </c>
      <c r="B29" s="4" t="s">
        <v>24</v>
      </c>
      <c r="C29" s="4"/>
      <c r="D29" s="9">
        <v>4000</v>
      </c>
      <c r="F29" s="13">
        <v>2899.5</v>
      </c>
    </row>
    <row r="30" spans="1:6" ht="14.25">
      <c r="A30" s="4">
        <v>5169</v>
      </c>
      <c r="B30" s="4" t="s">
        <v>25</v>
      </c>
      <c r="C30" s="4"/>
      <c r="D30" s="9">
        <v>28200</v>
      </c>
      <c r="F30" s="13">
        <v>28200</v>
      </c>
    </row>
    <row r="31" spans="1:6" ht="14.25">
      <c r="A31" s="4">
        <v>5169</v>
      </c>
      <c r="B31" s="4" t="s">
        <v>33</v>
      </c>
      <c r="C31" s="4"/>
      <c r="D31" s="9">
        <v>7000</v>
      </c>
      <c r="F31" s="13">
        <v>7000</v>
      </c>
    </row>
    <row r="32" spans="1:6" ht="14.25">
      <c r="A32" s="4">
        <v>5169</v>
      </c>
      <c r="B32" s="4" t="s">
        <v>49</v>
      </c>
      <c r="C32" s="4"/>
      <c r="D32" s="9">
        <v>9600</v>
      </c>
      <c r="F32" s="13">
        <v>9600</v>
      </c>
    </row>
    <row r="33" spans="1:6" ht="14.25">
      <c r="A33" s="4">
        <v>5169</v>
      </c>
      <c r="B33" s="4" t="s">
        <v>27</v>
      </c>
      <c r="C33" s="4"/>
      <c r="D33" s="9">
        <v>4286</v>
      </c>
      <c r="F33" s="13">
        <v>4286</v>
      </c>
    </row>
    <row r="34" spans="1:6" ht="14.25">
      <c r="A34" s="4">
        <v>5169</v>
      </c>
      <c r="B34" s="4" t="s">
        <v>52</v>
      </c>
      <c r="C34" s="4"/>
      <c r="D34" s="9">
        <v>138960</v>
      </c>
      <c r="F34" s="13">
        <v>138960</v>
      </c>
    </row>
    <row r="35" spans="1:6" ht="14.25">
      <c r="A35" s="4">
        <v>5169</v>
      </c>
      <c r="B35" s="4" t="s">
        <v>28</v>
      </c>
      <c r="C35" s="4"/>
      <c r="D35" s="9">
        <v>16140</v>
      </c>
      <c r="F35" s="13">
        <v>16140</v>
      </c>
    </row>
    <row r="36" spans="1:6" ht="15">
      <c r="A36" s="12">
        <v>5169</v>
      </c>
      <c r="B36" s="12" t="s">
        <v>51</v>
      </c>
      <c r="C36" s="12" t="s">
        <v>53</v>
      </c>
      <c r="D36" s="28">
        <f>SUM(D30:D35)</f>
        <v>204186</v>
      </c>
      <c r="F36" s="28">
        <f>SUM(F30:F35)</f>
        <v>204186</v>
      </c>
    </row>
    <row r="37" spans="1:6" ht="14.25">
      <c r="A37" s="4">
        <v>5175</v>
      </c>
      <c r="B37" s="4" t="s">
        <v>30</v>
      </c>
      <c r="C37" s="4"/>
      <c r="D37" s="9">
        <v>9000</v>
      </c>
      <c r="F37" s="13">
        <v>8297</v>
      </c>
    </row>
    <row r="38" spans="1:6" ht="14.25">
      <c r="A38" s="4">
        <v>5219</v>
      </c>
      <c r="B38" s="4" t="s">
        <v>31</v>
      </c>
      <c r="C38" s="4"/>
      <c r="D38" s="9">
        <v>30000</v>
      </c>
      <c r="F38" s="13">
        <v>30000</v>
      </c>
    </row>
    <row r="39" spans="1:6" ht="14.25">
      <c r="A39" s="9" t="s">
        <v>43</v>
      </c>
      <c r="B39" s="4" t="s">
        <v>29</v>
      </c>
      <c r="C39" s="4"/>
      <c r="D39" s="9">
        <v>76440</v>
      </c>
      <c r="F39" s="13">
        <v>76440</v>
      </c>
    </row>
    <row r="40" spans="1:6" ht="14.25">
      <c r="A40" s="20" t="s">
        <v>44</v>
      </c>
      <c r="B40" s="20" t="s">
        <v>45</v>
      </c>
      <c r="C40" s="20"/>
      <c r="D40" s="21">
        <v>810261</v>
      </c>
      <c r="F40" s="27">
        <v>810261</v>
      </c>
    </row>
    <row r="41" spans="1:6" ht="14.25">
      <c r="A41" s="21" t="s">
        <v>46</v>
      </c>
      <c r="B41" s="20" t="s">
        <v>47</v>
      </c>
      <c r="C41" s="20"/>
      <c r="D41" s="21">
        <v>316667</v>
      </c>
      <c r="E41" s="30"/>
      <c r="F41" s="27">
        <v>116667</v>
      </c>
    </row>
    <row r="42" spans="1:6" ht="15">
      <c r="A42" s="22"/>
      <c r="B42" s="23" t="s">
        <v>32</v>
      </c>
      <c r="C42" s="22"/>
      <c r="D42" s="24">
        <f>+D25+D26+D27+D28+D29+D36+D37+D38+D39+D40+D41</f>
        <v>1556094</v>
      </c>
      <c r="F42" s="24">
        <f>+F25+F26+F27+F28+F29+F36+F37+F38+F39+F40+F41</f>
        <v>1354289.5</v>
      </c>
    </row>
    <row r="43" spans="1:6" ht="14.25">
      <c r="A43" s="20"/>
      <c r="B43" s="20"/>
      <c r="C43" s="20"/>
      <c r="D43" s="21" t="s">
        <v>17</v>
      </c>
      <c r="F43" s="21"/>
    </row>
    <row r="44" spans="1:6" ht="15">
      <c r="A44" s="4"/>
      <c r="B44" s="33" t="s">
        <v>21</v>
      </c>
      <c r="C44" s="20"/>
      <c r="D44" s="21">
        <f>+D21</f>
        <v>1635828</v>
      </c>
      <c r="E44" s="34"/>
      <c r="F44" s="27">
        <f>+F21</f>
        <v>1436563.1099999999</v>
      </c>
    </row>
    <row r="45" spans="1:6" ht="15">
      <c r="A45" s="4"/>
      <c r="B45" s="31" t="s">
        <v>32</v>
      </c>
      <c r="C45" s="32"/>
      <c r="D45" s="19">
        <f>-D42</f>
        <v>-1556094</v>
      </c>
      <c r="E45" s="29"/>
      <c r="F45" s="19">
        <f>-F42</f>
        <v>-1354289.5</v>
      </c>
    </row>
    <row r="46" spans="1:6" ht="15">
      <c r="A46" s="4"/>
      <c r="B46" s="5" t="s">
        <v>48</v>
      </c>
      <c r="C46" s="4"/>
      <c r="D46" s="9">
        <f>+D45+D44</f>
        <v>79734</v>
      </c>
      <c r="F46" s="13">
        <f>+F45+F44</f>
        <v>82273.60999999987</v>
      </c>
    </row>
    <row r="47" spans="1:6" ht="14.25">
      <c r="A47" s="4" t="s">
        <v>17</v>
      </c>
      <c r="B47" s="4" t="s">
        <v>54</v>
      </c>
      <c r="C47" s="4"/>
      <c r="D47" s="4"/>
      <c r="F47" s="4"/>
    </row>
    <row r="48" ht="14.25">
      <c r="A48" s="4" t="s">
        <v>57</v>
      </c>
    </row>
    <row r="49" ht="12.75">
      <c r="C49" t="s">
        <v>58</v>
      </c>
    </row>
    <row r="50" ht="12.75">
      <c r="C50" t="s">
        <v>59</v>
      </c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Polenová</dc:creator>
  <cp:keywords/>
  <dc:description/>
  <cp:lastModifiedBy>Miloš Dvořák</cp:lastModifiedBy>
  <cp:lastPrinted>2013-01-08T09:33:13Z</cp:lastPrinted>
  <dcterms:created xsi:type="dcterms:W3CDTF">2009-11-16T06:17:50Z</dcterms:created>
  <dcterms:modified xsi:type="dcterms:W3CDTF">2013-03-07T11:05:35Z</dcterms:modified>
  <cp:category/>
  <cp:version/>
  <cp:contentType/>
  <cp:contentStatus/>
</cp:coreProperties>
</file>