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'List1'!$A$1:$H$50</definedName>
  </definedNames>
  <calcPr fullCalcOnLoad="1"/>
</workbook>
</file>

<file path=xl/sharedStrings.xml><?xml version="1.0" encoding="utf-8"?>
<sst xmlns="http://schemas.openxmlformats.org/spreadsheetml/2006/main" count="64" uniqueCount="55">
  <si>
    <t>Mikroregion Polabí</t>
  </si>
  <si>
    <t>Husovo nám.23</t>
  </si>
  <si>
    <t>Lysá nad Labem</t>
  </si>
  <si>
    <t>Rozpoč.</t>
  </si>
  <si>
    <t>Rozpočet</t>
  </si>
  <si>
    <t>Skutečnost</t>
  </si>
  <si>
    <t>skladba</t>
  </si>
  <si>
    <t>Příjmy</t>
  </si>
  <si>
    <t>příjmů</t>
  </si>
  <si>
    <t>Členské příspěvky</t>
  </si>
  <si>
    <t>Lysá n.L.</t>
  </si>
  <si>
    <t>Jiřice</t>
  </si>
  <si>
    <t>Přerov n.L.</t>
  </si>
  <si>
    <t>Semice</t>
  </si>
  <si>
    <t>St.Vestec</t>
  </si>
  <si>
    <t>Stratov</t>
  </si>
  <si>
    <t>Ostrá</t>
  </si>
  <si>
    <t>St.Lysá</t>
  </si>
  <si>
    <t>Bříství</t>
  </si>
  <si>
    <t>Milovice</t>
  </si>
  <si>
    <t xml:space="preserve"> </t>
  </si>
  <si>
    <t>Dotace</t>
  </si>
  <si>
    <t>3636 2329</t>
  </si>
  <si>
    <t>Příjem za skupinový vodovod r.2009</t>
  </si>
  <si>
    <t>6310  2141</t>
  </si>
  <si>
    <t>Úroky</t>
  </si>
  <si>
    <t>z běžného účtu</t>
  </si>
  <si>
    <t>Příjmy celkem</t>
  </si>
  <si>
    <t>Výdaje</t>
  </si>
  <si>
    <t>výdajů</t>
  </si>
  <si>
    <t xml:space="preserve"> k datu</t>
  </si>
  <si>
    <t>3636  5163</t>
  </si>
  <si>
    <t>Poplatky za vedení účtu</t>
  </si>
  <si>
    <t>Stánky na Výstavišti</t>
  </si>
  <si>
    <t>Nábytek</t>
  </si>
  <si>
    <t>Propagační materiál</t>
  </si>
  <si>
    <t>Vypracování auditu,software</t>
  </si>
  <si>
    <t>Publikace</t>
  </si>
  <si>
    <t>Geografický infor.systém T-mapy</t>
  </si>
  <si>
    <t>Stránky www Mikroregionu Polabí</t>
  </si>
  <si>
    <t>Skupinový vodovod</t>
  </si>
  <si>
    <t>příprava</t>
  </si>
  <si>
    <t>Realizace kanalizace</t>
  </si>
  <si>
    <t>Pohoštění</t>
  </si>
  <si>
    <t>Příspěvěk na Polabský motoráček</t>
  </si>
  <si>
    <t>Výdaje celkem</t>
  </si>
  <si>
    <t>Rozdíl - financování</t>
  </si>
  <si>
    <t>Zpracovala:ing.Polenová</t>
  </si>
  <si>
    <t>Platy - odměny za vedení agend</t>
  </si>
  <si>
    <t>Sociální pojištění</t>
  </si>
  <si>
    <t>Zdravotní pojištění</t>
  </si>
  <si>
    <t>do 31.12.2010</t>
  </si>
  <si>
    <t>Závěrečný účet Mikroregionu Polabí za rok 2010</t>
  </si>
  <si>
    <t>Sdruž.prostř.</t>
  </si>
  <si>
    <t>Úprava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</si>
</sst>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4" fontId="0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22">
      <selection activeCell="L42" sqref="L42"/>
    </sheetView>
  </sheetViews>
  <sheetFormatPr defaultColWidth="9.00390625" defaultRowHeight="12.75"/>
  <cols>
    <col min="1" max="1" width="11.375" style="0" customWidth="1"/>
    <col min="4" max="4" width="13.75390625" style="0" customWidth="1"/>
    <col min="5" max="5" width="12.125" style="0" customWidth="1"/>
    <col min="6" max="7" width="12.00390625" style="0" customWidth="1"/>
  </cols>
  <sheetData>
    <row r="1" ht="18">
      <c r="A1" s="1" t="s">
        <v>0</v>
      </c>
    </row>
    <row r="2" ht="15">
      <c r="A2" s="2" t="s">
        <v>1</v>
      </c>
    </row>
    <row r="3" ht="15">
      <c r="A3" s="2" t="s">
        <v>2</v>
      </c>
    </row>
    <row r="4" ht="18">
      <c r="A4" s="1"/>
    </row>
    <row r="5" spans="1:5" ht="18">
      <c r="A5" s="3" t="s">
        <v>52</v>
      </c>
      <c r="B5" s="3"/>
      <c r="C5" s="3"/>
      <c r="D5" s="3"/>
      <c r="E5" s="3"/>
    </row>
    <row r="6" ht="14.25">
      <c r="A6" s="4"/>
    </row>
    <row r="7" spans="1:7" ht="15">
      <c r="A7" s="4" t="s">
        <v>3</v>
      </c>
      <c r="E7" s="5" t="s">
        <v>4</v>
      </c>
      <c r="F7" s="5" t="s">
        <v>54</v>
      </c>
      <c r="G7" s="5" t="s">
        <v>5</v>
      </c>
    </row>
    <row r="8" spans="1:7" ht="15">
      <c r="A8" s="6" t="s">
        <v>6</v>
      </c>
      <c r="B8" s="7" t="s">
        <v>7</v>
      </c>
      <c r="C8" s="6"/>
      <c r="D8" s="6"/>
      <c r="E8" s="8" t="s">
        <v>8</v>
      </c>
      <c r="F8" s="8" t="s">
        <v>20</v>
      </c>
      <c r="G8" s="4" t="s">
        <v>51</v>
      </c>
    </row>
    <row r="9" spans="1:7" ht="14.25">
      <c r="A9" s="4">
        <v>4121</v>
      </c>
      <c r="B9" s="4" t="s">
        <v>9</v>
      </c>
      <c r="C9" s="4"/>
      <c r="D9" s="4" t="s">
        <v>10</v>
      </c>
      <c r="E9" s="9">
        <v>168200</v>
      </c>
      <c r="F9" s="9">
        <v>168120</v>
      </c>
      <c r="G9" s="9">
        <v>168120</v>
      </c>
    </row>
    <row r="10" spans="1:7" ht="14.25">
      <c r="A10" s="4">
        <v>4121</v>
      </c>
      <c r="B10" s="4"/>
      <c r="C10" s="4"/>
      <c r="D10" s="4" t="s">
        <v>11</v>
      </c>
      <c r="E10" s="9">
        <v>2900</v>
      </c>
      <c r="F10" s="9">
        <v>3140</v>
      </c>
      <c r="G10" s="9">
        <v>3140</v>
      </c>
    </row>
    <row r="11" spans="1:7" ht="14.25">
      <c r="A11" s="4">
        <v>4121</v>
      </c>
      <c r="B11" s="4"/>
      <c r="C11" s="4"/>
      <c r="D11" s="4" t="s">
        <v>12</v>
      </c>
      <c r="E11" s="9">
        <v>21280</v>
      </c>
      <c r="F11" s="9">
        <v>21320</v>
      </c>
      <c r="G11" s="9">
        <v>21320</v>
      </c>
    </row>
    <row r="12" spans="1:7" ht="14.25">
      <c r="A12" s="4">
        <v>4121</v>
      </c>
      <c r="B12" s="4"/>
      <c r="C12" s="4"/>
      <c r="D12" s="4" t="s">
        <v>13</v>
      </c>
      <c r="E12" s="9">
        <v>17600</v>
      </c>
      <c r="F12" s="9">
        <v>17840</v>
      </c>
      <c r="G12" s="9">
        <v>17840</v>
      </c>
    </row>
    <row r="13" spans="1:7" ht="14.25">
      <c r="A13" s="4">
        <v>4121</v>
      </c>
      <c r="B13" s="4"/>
      <c r="C13" s="4"/>
      <c r="D13" s="4" t="s">
        <v>14</v>
      </c>
      <c r="E13" s="9">
        <v>3200</v>
      </c>
      <c r="F13" s="9">
        <v>3340</v>
      </c>
      <c r="G13" s="9">
        <v>3340</v>
      </c>
    </row>
    <row r="14" spans="1:7" ht="14.25">
      <c r="A14" s="4">
        <v>4121</v>
      </c>
      <c r="B14" s="4"/>
      <c r="C14" s="4"/>
      <c r="D14" s="4" t="s">
        <v>15</v>
      </c>
      <c r="E14" s="9">
        <v>8540</v>
      </c>
      <c r="F14" s="9">
        <v>8720</v>
      </c>
      <c r="G14" s="9">
        <v>8720</v>
      </c>
    </row>
    <row r="15" spans="1:7" ht="14.25">
      <c r="A15" s="4">
        <v>4121</v>
      </c>
      <c r="B15" s="4"/>
      <c r="C15" s="4"/>
      <c r="D15" s="4" t="s">
        <v>16</v>
      </c>
      <c r="E15" s="9">
        <v>8680</v>
      </c>
      <c r="F15" s="9">
        <v>9560</v>
      </c>
      <c r="G15" s="9">
        <v>9560</v>
      </c>
    </row>
    <row r="16" spans="1:7" ht="14.25">
      <c r="A16" s="4">
        <v>4121</v>
      </c>
      <c r="B16" s="4"/>
      <c r="C16" s="4"/>
      <c r="D16" s="4" t="s">
        <v>17</v>
      </c>
      <c r="E16" s="9">
        <v>9260</v>
      </c>
      <c r="F16" s="9">
        <v>20940</v>
      </c>
      <c r="G16" s="9">
        <v>20940</v>
      </c>
    </row>
    <row r="17" spans="1:7" ht="14.25">
      <c r="A17" s="4">
        <v>4121</v>
      </c>
      <c r="B17" s="4"/>
      <c r="C17" s="4"/>
      <c r="D17" s="4" t="s">
        <v>18</v>
      </c>
      <c r="E17" s="9">
        <v>5600</v>
      </c>
      <c r="F17" s="9">
        <v>5600</v>
      </c>
      <c r="G17" s="9">
        <v>5600</v>
      </c>
    </row>
    <row r="18" spans="1:7" ht="14.25">
      <c r="A18" s="4">
        <v>4121</v>
      </c>
      <c r="B18" s="4"/>
      <c r="C18" s="4"/>
      <c r="D18" s="4" t="s">
        <v>19</v>
      </c>
      <c r="E18" s="9">
        <v>162120</v>
      </c>
      <c r="F18" s="9">
        <v>173700</v>
      </c>
      <c r="G18" s="9">
        <v>173700</v>
      </c>
    </row>
    <row r="19" spans="1:7" ht="14.25">
      <c r="A19" s="4">
        <v>4221</v>
      </c>
      <c r="B19" s="4"/>
      <c r="C19" s="4"/>
      <c r="D19" s="4" t="s">
        <v>53</v>
      </c>
      <c r="E19" s="9">
        <v>19283000</v>
      </c>
      <c r="F19" s="18">
        <v>24962072</v>
      </c>
      <c r="G19" s="9">
        <v>24962072</v>
      </c>
    </row>
    <row r="20" spans="1:7" ht="14.25">
      <c r="A20" s="4"/>
      <c r="B20" s="4"/>
      <c r="C20" s="4"/>
      <c r="D20" s="4" t="s">
        <v>21</v>
      </c>
      <c r="E20" s="9">
        <v>39600000</v>
      </c>
      <c r="F20" s="9">
        <v>0</v>
      </c>
      <c r="G20" s="9">
        <v>0</v>
      </c>
    </row>
    <row r="21" spans="1:7" ht="14.25">
      <c r="A21" s="4" t="s">
        <v>22</v>
      </c>
      <c r="B21" s="4"/>
      <c r="C21" s="4" t="s">
        <v>23</v>
      </c>
      <c r="D21" s="4"/>
      <c r="E21" s="9">
        <v>0</v>
      </c>
      <c r="F21" s="9">
        <v>31500</v>
      </c>
      <c r="G21" s="9">
        <v>31500</v>
      </c>
    </row>
    <row r="22" spans="1:7" ht="15">
      <c r="A22" s="6" t="s">
        <v>24</v>
      </c>
      <c r="B22" s="6" t="s">
        <v>25</v>
      </c>
      <c r="C22" s="6" t="s">
        <v>26</v>
      </c>
      <c r="D22" s="6"/>
      <c r="E22" s="10">
        <v>3220</v>
      </c>
      <c r="F22" s="17">
        <v>8900</v>
      </c>
      <c r="G22" s="9">
        <v>9111</v>
      </c>
    </row>
    <row r="23" spans="1:7" ht="15">
      <c r="A23" s="4"/>
      <c r="B23" s="11" t="s">
        <v>27</v>
      </c>
      <c r="C23" s="4"/>
      <c r="D23" s="4"/>
      <c r="E23" s="12">
        <f>SUM(E9:E22)</f>
        <v>59293600</v>
      </c>
      <c r="F23" s="12">
        <f>SUM(F9:F22)</f>
        <v>25434752</v>
      </c>
      <c r="G23" s="12">
        <f>SUM(G9:G22)</f>
        <v>25434963</v>
      </c>
    </row>
    <row r="24" spans="1:7" ht="14.25">
      <c r="A24" s="4"/>
      <c r="B24" s="4"/>
      <c r="C24" s="4"/>
      <c r="D24" s="4"/>
      <c r="E24" s="4"/>
      <c r="F24" s="4"/>
      <c r="G24" s="4"/>
    </row>
    <row r="25" spans="1:7" ht="15">
      <c r="A25" s="4"/>
      <c r="B25" s="4"/>
      <c r="C25" s="4"/>
      <c r="D25" s="4"/>
      <c r="E25" s="5" t="s">
        <v>4</v>
      </c>
      <c r="F25" s="5" t="s">
        <v>54</v>
      </c>
      <c r="G25" s="11" t="s">
        <v>5</v>
      </c>
    </row>
    <row r="26" spans="1:7" ht="15">
      <c r="A26" s="6"/>
      <c r="B26" s="7" t="s">
        <v>28</v>
      </c>
      <c r="C26" s="6"/>
      <c r="D26" s="6"/>
      <c r="E26" s="8" t="s">
        <v>29</v>
      </c>
      <c r="F26" s="8" t="s">
        <v>20</v>
      </c>
      <c r="G26" s="13" t="s">
        <v>30</v>
      </c>
    </row>
    <row r="27" spans="1:7" ht="14.25">
      <c r="A27" s="9" t="s">
        <v>31</v>
      </c>
      <c r="B27" s="4" t="s">
        <v>32</v>
      </c>
      <c r="C27" s="4"/>
      <c r="D27" s="4"/>
      <c r="E27" s="9">
        <v>3000</v>
      </c>
      <c r="F27" s="18">
        <v>3500</v>
      </c>
      <c r="G27" s="9">
        <v>3618</v>
      </c>
    </row>
    <row r="28" spans="1:7" ht="14.25">
      <c r="A28" s="4">
        <v>5137</v>
      </c>
      <c r="B28" s="4" t="s">
        <v>34</v>
      </c>
      <c r="C28" s="4"/>
      <c r="D28" s="4"/>
      <c r="E28" s="9">
        <v>0</v>
      </c>
      <c r="F28" s="9">
        <v>15680</v>
      </c>
      <c r="G28" s="9">
        <v>15680</v>
      </c>
    </row>
    <row r="29" spans="1:7" ht="14.25">
      <c r="A29" s="4">
        <v>5139</v>
      </c>
      <c r="B29" s="4" t="s">
        <v>35</v>
      </c>
      <c r="C29" s="4"/>
      <c r="D29" s="4"/>
      <c r="E29" s="9">
        <v>40000</v>
      </c>
      <c r="F29" s="18">
        <v>12521</v>
      </c>
      <c r="G29" s="9">
        <v>10094</v>
      </c>
    </row>
    <row r="30" spans="1:7" ht="14.25">
      <c r="A30" s="4">
        <v>5169</v>
      </c>
      <c r="B30" s="4" t="s">
        <v>33</v>
      </c>
      <c r="C30" s="4"/>
      <c r="D30" s="4"/>
      <c r="E30" s="9">
        <v>62000</v>
      </c>
      <c r="F30" s="9">
        <v>30000</v>
      </c>
      <c r="G30" s="9">
        <v>28908</v>
      </c>
    </row>
    <row r="31" spans="1:7" ht="14.25">
      <c r="A31" s="4">
        <v>5169</v>
      </c>
      <c r="B31" s="4" t="s">
        <v>36</v>
      </c>
      <c r="C31" s="4"/>
      <c r="D31" s="4"/>
      <c r="E31" s="9">
        <v>8000</v>
      </c>
      <c r="F31" s="9">
        <v>8000</v>
      </c>
      <c r="G31" s="9">
        <v>5400</v>
      </c>
    </row>
    <row r="32" spans="1:7" ht="14.25">
      <c r="A32" s="4">
        <v>5169</v>
      </c>
      <c r="B32" s="4" t="s">
        <v>37</v>
      </c>
      <c r="C32" s="4"/>
      <c r="D32" s="4"/>
      <c r="E32" s="9">
        <v>30000</v>
      </c>
      <c r="F32" s="18">
        <v>3000</v>
      </c>
      <c r="G32" s="9">
        <v>2456</v>
      </c>
    </row>
    <row r="33" spans="1:7" ht="14.25">
      <c r="A33" s="4">
        <v>5169</v>
      </c>
      <c r="B33" s="4" t="s">
        <v>38</v>
      </c>
      <c r="C33" s="4"/>
      <c r="D33" s="4"/>
      <c r="E33" s="9">
        <v>157000</v>
      </c>
      <c r="F33" s="9">
        <v>199800</v>
      </c>
      <c r="G33" s="9">
        <v>110520</v>
      </c>
    </row>
    <row r="34" spans="1:8" ht="14.25">
      <c r="A34" s="4">
        <v>5169</v>
      </c>
      <c r="B34" s="4" t="s">
        <v>39</v>
      </c>
      <c r="C34" s="4"/>
      <c r="D34" s="4"/>
      <c r="E34" s="9">
        <v>13000</v>
      </c>
      <c r="F34" s="9">
        <v>13000</v>
      </c>
      <c r="G34" s="9">
        <v>12300</v>
      </c>
      <c r="H34" s="16" t="s">
        <v>20</v>
      </c>
    </row>
    <row r="35" spans="1:7" ht="14.25">
      <c r="A35" s="4">
        <v>5169</v>
      </c>
      <c r="B35" s="4" t="s">
        <v>40</v>
      </c>
      <c r="C35" s="4"/>
      <c r="D35" s="4" t="s">
        <v>41</v>
      </c>
      <c r="E35" s="9">
        <v>12600</v>
      </c>
      <c r="F35" s="9">
        <v>0</v>
      </c>
      <c r="G35" s="9">
        <v>0</v>
      </c>
    </row>
    <row r="36" spans="1:7" ht="14.25">
      <c r="A36" s="4">
        <v>6121</v>
      </c>
      <c r="B36" s="4" t="s">
        <v>42</v>
      </c>
      <c r="C36" s="4"/>
      <c r="D36" s="4"/>
      <c r="E36" s="9">
        <v>58883000</v>
      </c>
      <c r="F36" s="18">
        <v>25843391</v>
      </c>
      <c r="G36" s="9">
        <v>25059383</v>
      </c>
    </row>
    <row r="37" spans="1:7" ht="14.25">
      <c r="A37" s="4">
        <v>5175</v>
      </c>
      <c r="B37" s="4" t="s">
        <v>43</v>
      </c>
      <c r="C37" s="4"/>
      <c r="D37" s="4"/>
      <c r="E37" s="9">
        <v>5000</v>
      </c>
      <c r="F37" s="18">
        <v>6000</v>
      </c>
      <c r="G37" s="9">
        <v>5376</v>
      </c>
    </row>
    <row r="38" spans="1:7" ht="14.25">
      <c r="A38" s="4">
        <v>5219</v>
      </c>
      <c r="B38" s="4" t="s">
        <v>44</v>
      </c>
      <c r="C38" s="4"/>
      <c r="D38" s="4"/>
      <c r="E38" s="9">
        <v>30000</v>
      </c>
      <c r="F38" s="9">
        <v>30000</v>
      </c>
      <c r="G38" s="9">
        <v>30000</v>
      </c>
    </row>
    <row r="39" spans="1:7" ht="14.25">
      <c r="A39" s="4">
        <v>5011</v>
      </c>
      <c r="B39" s="4" t="s">
        <v>48</v>
      </c>
      <c r="C39" s="4"/>
      <c r="D39" s="4"/>
      <c r="E39" s="9">
        <v>50000</v>
      </c>
      <c r="F39" s="9">
        <v>39000</v>
      </c>
      <c r="G39" s="9">
        <v>39000</v>
      </c>
    </row>
    <row r="40" spans="1:7" ht="14.25">
      <c r="A40" s="4">
        <v>5031</v>
      </c>
      <c r="B40" s="4" t="s">
        <v>49</v>
      </c>
      <c r="C40" s="4"/>
      <c r="D40" s="4"/>
      <c r="E40" s="9">
        <v>0</v>
      </c>
      <c r="F40" s="9">
        <v>9750</v>
      </c>
      <c r="G40" s="9">
        <v>9750</v>
      </c>
    </row>
    <row r="41" spans="1:7" ht="14.25">
      <c r="A41" s="6">
        <v>5032</v>
      </c>
      <c r="B41" s="6" t="s">
        <v>50</v>
      </c>
      <c r="C41" s="6"/>
      <c r="D41" s="6"/>
      <c r="E41" s="10">
        <v>0</v>
      </c>
      <c r="F41" s="10">
        <v>3510</v>
      </c>
      <c r="G41" s="9">
        <v>3510</v>
      </c>
    </row>
    <row r="42" spans="1:7" ht="15">
      <c r="A42" s="4"/>
      <c r="B42" s="11" t="s">
        <v>45</v>
      </c>
      <c r="C42" s="4"/>
      <c r="D42" s="4"/>
      <c r="E42" s="12">
        <f>SUM(E27:E41)</f>
        <v>59293600</v>
      </c>
      <c r="F42" s="12">
        <f>SUM(F27:F41)</f>
        <v>26217152</v>
      </c>
      <c r="G42" s="9">
        <f>SUM(G27:G41)</f>
        <v>25335995</v>
      </c>
    </row>
    <row r="43" spans="1:7" ht="14.25">
      <c r="A43" s="4"/>
      <c r="B43" s="4"/>
      <c r="C43" s="4"/>
      <c r="D43" s="4"/>
      <c r="E43" s="9"/>
      <c r="F43" s="9"/>
      <c r="G43" s="9"/>
    </row>
    <row r="44" spans="1:7" ht="15">
      <c r="A44" s="4"/>
      <c r="B44" s="11"/>
      <c r="C44" s="4"/>
      <c r="D44" s="4"/>
      <c r="E44" s="9"/>
      <c r="F44" s="9"/>
      <c r="G44" s="9"/>
    </row>
    <row r="45" spans="1:7" ht="14.25">
      <c r="A45" s="4"/>
      <c r="B45" s="4" t="s">
        <v>27</v>
      </c>
      <c r="C45" s="4"/>
      <c r="D45" s="4"/>
      <c r="E45" s="9">
        <f>+E23</f>
        <v>59293600</v>
      </c>
      <c r="F45" s="9">
        <f>+F23</f>
        <v>25434752</v>
      </c>
      <c r="G45" s="9">
        <f>+G23</f>
        <v>25434963</v>
      </c>
    </row>
    <row r="46" spans="1:7" ht="14.25">
      <c r="A46" s="4"/>
      <c r="B46" s="19" t="s">
        <v>45</v>
      </c>
      <c r="C46" s="19"/>
      <c r="D46" s="4"/>
      <c r="E46" s="9">
        <f>-E42</f>
        <v>-59293600</v>
      </c>
      <c r="F46" s="9">
        <f>-F42</f>
        <v>-26217152</v>
      </c>
      <c r="G46" s="9">
        <f>-G42</f>
        <v>-25335995</v>
      </c>
    </row>
    <row r="47" spans="1:7" ht="14.25">
      <c r="A47" s="4"/>
      <c r="B47" s="19" t="s">
        <v>46</v>
      </c>
      <c r="C47" s="19"/>
      <c r="D47" s="4"/>
      <c r="E47" s="18">
        <f>+E46+E45</f>
        <v>0</v>
      </c>
      <c r="F47" s="18">
        <f>+F46+F45</f>
        <v>-782400</v>
      </c>
      <c r="G47" s="18">
        <f>+G46+G45</f>
        <v>98968</v>
      </c>
    </row>
    <row r="48" spans="1:7" ht="14.25">
      <c r="A48" s="4"/>
      <c r="B48" s="4"/>
      <c r="C48" s="4"/>
      <c r="D48" s="4"/>
      <c r="E48" s="4"/>
      <c r="F48" s="4"/>
      <c r="G48" s="4"/>
    </row>
    <row r="49" spans="1:7" ht="14.25">
      <c r="A49" s="20">
        <v>40655</v>
      </c>
      <c r="B49" s="4"/>
      <c r="C49" s="4"/>
      <c r="D49" s="4"/>
      <c r="E49" s="4"/>
      <c r="F49" s="4"/>
      <c r="G49" s="4"/>
    </row>
    <row r="50" ht="12.75">
      <c r="A50" t="s">
        <v>47</v>
      </c>
    </row>
    <row r="52" ht="12.75">
      <c r="A52" s="14" t="s">
        <v>20</v>
      </c>
    </row>
    <row r="53" ht="12.75">
      <c r="A53" t="s">
        <v>20</v>
      </c>
    </row>
    <row r="59" spans="1:6" ht="12.75">
      <c r="A59" s="15"/>
      <c r="B59" s="15"/>
      <c r="C59" s="15"/>
      <c r="D59" s="15"/>
      <c r="E59" s="15"/>
      <c r="F59" s="15"/>
    </row>
    <row r="60" spans="1:6" ht="12.75">
      <c r="A60" s="15"/>
      <c r="B60" s="15"/>
      <c r="C60" s="15"/>
      <c r="D60" s="15"/>
      <c r="E60" s="15"/>
      <c r="F60" s="15"/>
    </row>
    <row r="61" spans="1:6" ht="12.75">
      <c r="A61" s="15"/>
      <c r="B61" s="15"/>
      <c r="C61" s="15"/>
      <c r="D61" s="15"/>
      <c r="E61" s="15"/>
      <c r="F61" s="15"/>
    </row>
    <row r="62" spans="1:6" ht="12.75">
      <c r="A62" s="15"/>
      <c r="B62" s="15"/>
      <c r="C62" s="15"/>
      <c r="D62" s="15"/>
      <c r="E62" s="15"/>
      <c r="F62" s="15"/>
    </row>
    <row r="63" spans="1:6" ht="12.75">
      <c r="A63" s="15"/>
      <c r="B63" s="15"/>
      <c r="C63" s="15"/>
      <c r="D63" s="15"/>
      <c r="E63" s="15"/>
      <c r="F63" s="15"/>
    </row>
    <row r="64" spans="1:6" ht="12.75">
      <c r="A64" s="15"/>
      <c r="B64" s="15"/>
      <c r="C64" s="15"/>
      <c r="D64" s="15"/>
      <c r="E64" s="15"/>
      <c r="F64" s="15"/>
    </row>
    <row r="65" spans="1:6" ht="12.75">
      <c r="A65" s="15"/>
      <c r="B65" s="15"/>
      <c r="C65" s="15"/>
      <c r="D65" s="15"/>
      <c r="E65" s="15"/>
      <c r="F65" s="15"/>
    </row>
    <row r="66" spans="1:6" ht="12.75">
      <c r="A66" s="15"/>
      <c r="B66" s="15"/>
      <c r="C66" s="15"/>
      <c r="D66" s="15"/>
      <c r="E66" s="15"/>
      <c r="F66" s="15"/>
    </row>
  </sheetData>
  <sheetProtection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98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Polenová</dc:creator>
  <cp:keywords/>
  <dc:description/>
  <cp:lastModifiedBy>Miloš Dvořák</cp:lastModifiedBy>
  <cp:lastPrinted>2012-04-05T06:53:00Z</cp:lastPrinted>
  <dcterms:created xsi:type="dcterms:W3CDTF">2010-11-10T10:17:56Z</dcterms:created>
  <dcterms:modified xsi:type="dcterms:W3CDTF">2012-04-05T09:13:33Z</dcterms:modified>
  <cp:category/>
  <cp:version/>
  <cp:contentType/>
  <cp:contentStatus/>
</cp:coreProperties>
</file>